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5 Жалпы\"/>
    </mc:Choice>
  </mc:AlternateContent>
  <xr:revisionPtr revIDLastSave="0" documentId="13_ncr:1_{852097F3-241D-4131-B5BF-C73E954EDA25}" xr6:coauthVersionLast="47" xr6:coauthVersionMax="47" xr10:uidLastSave="{00000000-0000-0000-0000-000000000000}"/>
  <bookViews>
    <workbookView xWindow="390" yWindow="405" windowWidth="20100" windowHeight="10515" firstSheet="1" activeTab="1" xr2:uid="{00000000-000D-0000-FFFF-FFFF00000000}"/>
  </bookViews>
  <sheets>
    <sheet name="ерте жас тобы" sheetId="1" r:id="rId1"/>
    <sheet name="мектепалды сыныбы" sheetId="6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6" l="1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GS25" i="6"/>
  <c r="GT25" i="6"/>
  <c r="GU25" i="6"/>
  <c r="GV25" i="6"/>
  <c r="GW25" i="6"/>
  <c r="GX25" i="6"/>
  <c r="GY25" i="6"/>
  <c r="GZ25" i="6"/>
  <c r="HA25" i="6"/>
  <c r="HB25" i="6"/>
  <c r="HC25" i="6"/>
  <c r="HD25" i="6"/>
  <c r="HE25" i="6"/>
  <c r="HF25" i="6"/>
  <c r="HG25" i="6"/>
  <c r="HH25" i="6"/>
  <c r="HI25" i="6"/>
  <c r="HJ25" i="6"/>
  <c r="HK25" i="6"/>
  <c r="HL25" i="6"/>
  <c r="HM25" i="6"/>
  <c r="HN25" i="6"/>
  <c r="HO25" i="6"/>
  <c r="HP25" i="6"/>
  <c r="HQ25" i="6"/>
  <c r="HR25" i="6"/>
  <c r="HS25" i="6"/>
  <c r="HT25" i="6"/>
  <c r="HU25" i="6"/>
  <c r="HV25" i="6"/>
  <c r="HW25" i="6"/>
  <c r="HX25" i="6"/>
  <c r="HY25" i="6"/>
  <c r="HZ25" i="6"/>
  <c r="IA25" i="6"/>
  <c r="IB25" i="6"/>
  <c r="IC25" i="6"/>
  <c r="ID25" i="6"/>
  <c r="IE25" i="6"/>
  <c r="IF25" i="6"/>
  <c r="IG25" i="6"/>
  <c r="IH25" i="6"/>
  <c r="II25" i="6"/>
  <c r="IJ25" i="6"/>
  <c r="IK25" i="6"/>
  <c r="IL25" i="6"/>
  <c r="IM25" i="6"/>
  <c r="IN25" i="6"/>
  <c r="IO25" i="6"/>
  <c r="IP25" i="6"/>
  <c r="IQ25" i="6"/>
  <c r="IR25" i="6"/>
  <c r="IS25" i="6"/>
  <c r="IT25" i="6"/>
  <c r="C25" i="6"/>
  <c r="C24" i="6" l="1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GS24" i="6"/>
  <c r="GT24" i="6"/>
  <c r="GU24" i="6"/>
  <c r="GV24" i="6"/>
  <c r="GW24" i="6"/>
  <c r="GX24" i="6"/>
  <c r="GY24" i="6"/>
  <c r="GZ24" i="6"/>
  <c r="HA24" i="6"/>
  <c r="HB24" i="6"/>
  <c r="HC24" i="6"/>
  <c r="HD24" i="6"/>
  <c r="HE24" i="6"/>
  <c r="HF24" i="6"/>
  <c r="HG24" i="6"/>
  <c r="HH24" i="6"/>
  <c r="HI24" i="6"/>
  <c r="HJ24" i="6"/>
  <c r="HK24" i="6"/>
  <c r="HL24" i="6"/>
  <c r="HM24" i="6"/>
  <c r="HN24" i="6"/>
  <c r="HO24" i="6"/>
  <c r="HP24" i="6"/>
  <c r="HQ24" i="6"/>
  <c r="HR24" i="6"/>
  <c r="HS24" i="6"/>
  <c r="HT24" i="6"/>
  <c r="HU24" i="6"/>
  <c r="HV24" i="6"/>
  <c r="HW24" i="6"/>
  <c r="HX24" i="6"/>
  <c r="HY24" i="6"/>
  <c r="HZ24" i="6"/>
  <c r="IA24" i="6"/>
  <c r="IB24" i="6"/>
  <c r="IC24" i="6"/>
  <c r="ID24" i="6"/>
  <c r="IE24" i="6"/>
  <c r="IF24" i="6"/>
  <c r="IG24" i="6"/>
  <c r="IH24" i="6"/>
  <c r="II24" i="6"/>
  <c r="IJ24" i="6"/>
  <c r="IK24" i="6"/>
  <c r="IL24" i="6"/>
  <c r="IM24" i="6"/>
  <c r="IN24" i="6"/>
  <c r="IO24" i="6"/>
  <c r="IP24" i="6"/>
  <c r="IQ24" i="6"/>
  <c r="IR24" i="6"/>
  <c r="IS24" i="6"/>
  <c r="IT24" i="6"/>
  <c r="E28" i="6" l="1"/>
  <c r="I34" i="6"/>
  <c r="K33" i="6"/>
  <c r="M44" i="6"/>
  <c r="L44" i="6" s="1"/>
  <c r="E29" i="6"/>
  <c r="E30" i="6"/>
  <c r="D30" i="6" s="1"/>
  <c r="E34" i="6"/>
  <c r="K35" i="6"/>
  <c r="J35" i="6" s="1"/>
  <c r="M42" i="6"/>
  <c r="G42" i="6"/>
  <c r="M43" i="6"/>
  <c r="E35" i="6"/>
  <c r="D35" i="6" s="1"/>
  <c r="G34" i="6"/>
  <c r="E39" i="6"/>
  <c r="D39" i="6" s="1"/>
  <c r="E42" i="6"/>
  <c r="K43" i="6"/>
  <c r="G35" i="6"/>
  <c r="F35" i="6" s="1"/>
  <c r="E44" i="6"/>
  <c r="D44" i="6" s="1"/>
  <c r="G43" i="6"/>
  <c r="E47" i="6"/>
  <c r="I43" i="6"/>
  <c r="K42" i="6"/>
  <c r="I33" i="6"/>
  <c r="E43" i="6"/>
  <c r="E33" i="6"/>
  <c r="I35" i="6"/>
  <c r="H35" i="6" s="1"/>
  <c r="K34" i="6"/>
  <c r="E37" i="6"/>
  <c r="G44" i="6"/>
  <c r="F44" i="6" s="1"/>
  <c r="E48" i="6"/>
  <c r="D48" i="6" s="1"/>
  <c r="G33" i="6"/>
  <c r="E38" i="6"/>
  <c r="I44" i="6"/>
  <c r="H44" i="6" s="1"/>
  <c r="K44" i="6"/>
  <c r="J44" i="6" s="1"/>
  <c r="E46" i="6"/>
  <c r="H45" i="6" l="1"/>
  <c r="K45" i="6"/>
  <c r="J45" i="6"/>
  <c r="E36" i="6"/>
  <c r="D36" i="6"/>
  <c r="J36" i="6"/>
  <c r="I45" i="6"/>
  <c r="E40" i="6"/>
  <c r="D40" i="6"/>
  <c r="K36" i="6"/>
  <c r="G45" i="6"/>
  <c r="F45" i="6"/>
  <c r="D31" i="6"/>
  <c r="E45" i="6"/>
  <c r="D45" i="6"/>
  <c r="E49" i="6"/>
  <c r="D49" i="6"/>
  <c r="G36" i="6"/>
  <c r="F36" i="6"/>
  <c r="I36" i="6"/>
  <c r="H36" i="6"/>
  <c r="M45" i="6"/>
  <c r="L45" i="6"/>
  <c r="E3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<sst xmlns="http://schemas.openxmlformats.org/spreadsheetml/2006/main" count="793" uniqueCount="654">
  <si>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</si>
  <si>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</si>
  <si>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</si>
  <si>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</si>
  <si>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</si>
  <si>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</si>
  <si>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</si>
  <si>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</si>
  <si>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</si>
  <si>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</si>
  <si>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</si>
  <si>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</si>
  <si>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</si>
  <si>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</si>
  <si>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</si>
  <si>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</si>
  <si>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</si>
  <si>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</si>
  <si>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</si>
  <si>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</si>
  <si>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</si>
  <si>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</si>
  <si>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</si>
  <si>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</si>
  <si>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</si>
  <si>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</si>
  <si>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</si>
  <si>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</si>
  <si>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</si>
  <si>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</si>
  <si>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</si>
  <si>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</si>
  <si>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</si>
  <si>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</si>
  <si>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</si>
  <si>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</si>
  <si>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</si>
  <si>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</si>
  <si>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</si>
  <si>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</si>
  <si>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</si>
  <si>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</si>
  <si>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</si>
  <si>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</si>
  <si>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</si>
  <si>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</si>
  <si>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</si>
  <si>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</si>
  <si>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</si>
  <si>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</si>
  <si>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</si>
  <si>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</si>
  <si>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</si>
  <si>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</si>
  <si>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</si>
  <si>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</si>
  <si>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</si>
  <si>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</si>
  <si>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</si>
  <si>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</si>
  <si>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</si>
  <si>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</si>
  <si>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</si>
  <si>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</si>
  <si>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</si>
  <si>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</si>
  <si>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</si>
  <si>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</si>
  <si>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</si>
  <si>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</si>
  <si>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</si>
  <si>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</si>
  <si>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</si>
  <si>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</si>
  <si>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</si>
  <si>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</si>
  <si>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</si>
  <si>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</si>
  <si>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</si>
  <si>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</si>
  <si>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</si>
  <si>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</si>
  <si>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</si>
  <si>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</si>
  <si>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</si>
  <si>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</si>
  <si>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</si>
  <si>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</si>
  <si>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</si>
  <si>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</si>
  <si>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</si>
  <si>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</si>
  <si>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</si>
  <si>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</si>
  <si>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</si>
  <si>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</si>
  <si>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</si>
  <si>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</si>
  <si>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</si>
  <si>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</si>
  <si>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</si>
  <si>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</si>
  <si>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</si>
  <si>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</si>
  <si>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</si>
  <si>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</si>
  <si>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</si>
  <si>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</si>
  <si>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</si>
  <si>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</si>
  <si>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</si>
  <si>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</si>
  <si>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</si>
  <si>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</si>
  <si>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</si>
  <si>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</si>
  <si>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</si>
  <si>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</si>
  <si>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</si>
  <si>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</si>
  <si>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</si>
  <si>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</si>
  <si>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</si>
  <si>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</si>
  <si>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</si>
  <si>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</si>
  <si>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</si>
  <si>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</si>
  <si>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</si>
  <si>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</si>
  <si>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</si>
  <si>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</si>
  <si>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</si>
  <si>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</si>
  <si>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</si>
  <si>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</si>
  <si>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</si>
  <si>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</si>
  <si>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</si>
  <si>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</si>
  <si>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</si>
  <si>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</si>
  <si>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</si>
  <si>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</si>
  <si>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</si>
  <si>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</si>
  <si>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</si>
  <si>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</si>
  <si>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</si>
  <si>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</si>
  <si>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</si>
  <si>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</si>
  <si>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</si>
  <si>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</si>
  <si>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</si>
  <si>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</si>
  <si>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</si>
  <si>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</si>
  <si>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</si>
  <si>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</si>
  <si>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</si>
  <si>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</si>
  <si>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</si>
  <si>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</si>
  <si>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</si>
  <si>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</si>
  <si>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</si>
  <si>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</si>
  <si>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</si>
  <si>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</si>
  <si>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</si>
  <si>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</si>
  <si>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</si>
  <si>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</si>
  <si>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</si>
  <si>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</si>
  <si>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</si>
  <si>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</si>
  <si>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</si>
  <si>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</si>
  <si>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</si>
  <si>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</si>
  <si>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</si>
  <si>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</si>
  <si>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</si>
  <si>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</si>
  <si>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</si>
  <si>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</si>
  <si>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</si>
  <si>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</si>
  <si>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</si>
  <si>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</si>
  <si>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</si>
  <si>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</si>
  <si>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</si>
  <si>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</si>
  <si>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</si>
  <si>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</si>
  <si>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</si>
  <si>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</si>
  <si>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</si>
  <si>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</si>
  <si>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</si>
  <si>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</si>
  <si>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</si>
  <si>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</si>
  <si>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</si>
  <si>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</si>
  <si>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</si>
  <si>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</si>
  <si>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</si>
  <si>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</si>
  <si>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</si>
  <si>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</si>
  <si>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</si>
  <si>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</si>
  <si>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</si>
  <si>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</si>
  <si>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</si>
  <si>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</si>
  <si>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</si>
  <si>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</si>
  <si>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</si>
  <si>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</si>
  <si>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</si>
  <si>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</si>
  <si>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</si>
  <si>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</si>
  <si>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</si>
  <si>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</si>
  <si>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</si>
  <si>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</si>
  <si>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</si>
  <si>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</si>
  <si>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</si>
  <si>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</si>
  <si>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</si>
  <si>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</si>
  <si>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</si>
  <si>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</si>
  <si>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</si>
  <si>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</si>
  <si>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</si>
  <si>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</si>
  <si>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</si>
  <si>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</si>
  <si>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</si>
  <si>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</si>
  <si>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</si>
  <si>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</si>
  <si>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</si>
  <si>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</si>
  <si>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</si>
  <si>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</si>
  <si>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</si>
  <si>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</si>
  <si>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</si>
  <si>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</si>
  <si>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</si>
  <si>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</si>
  <si>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</si>
  <si>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</si>
  <si>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</si>
  <si>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</si>
  <si>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</si>
  <si>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</si>
  <si>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</si>
  <si>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</si>
  <si>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</si>
  <si>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</si>
  <si>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</si>
  <si>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</si>
  <si>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</si>
  <si>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</si>
  <si>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</si>
  <si>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</si>
  <si>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</si>
  <si>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</si>
  <si>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</si>
  <si>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</si>
  <si>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</si>
  <si>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</si>
  <si>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</si>
  <si>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</si>
  <si>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</si>
  <si>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</si>
  <si>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</si>
  <si>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</si>
  <si>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</si>
  <si>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</si>
  <si>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</si>
  <si>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</si>
  <si>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</si>
  <si>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</si>
  <si>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</si>
  <si>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</si>
  <si>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</si>
  <si>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</si>
  <si>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</si>
  <si>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</si>
  <si>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</si>
  <si>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</si>
  <si>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</si>
  <si>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</si>
  <si>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</si>
  <si>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</si>
  <si>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</si>
  <si>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</si>
  <si>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</si>
  <si>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</si>
  <si>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</si>
  <si>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</si>
  <si>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</si>
  <si>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</si>
  <si>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</si>
  <si>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</si>
  <si>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</si>
  <si>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</si>
  <si>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</si>
  <si>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</si>
  <si>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</si>
  <si>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</si>
  <si>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</si>
  <si>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</si>
  <si>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</si>
  <si>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</si>
  <si>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</si>
  <si>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</si>
  <si>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</si>
  <si>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</si>
  <si>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</si>
  <si>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</si>
  <si>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</si>
  <si>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</si>
  <si>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</si>
  <si>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</si>
  <si>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</si>
  <si>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</si>
  <si>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</si>
  <si>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</si>
  <si>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</si>
  <si>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</si>
  <si>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</si>
  <si>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</si>
  <si>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</si>
  <si>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</si>
  <si>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</si>
  <si>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</si>
  <si>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</si>
  <si>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</si>
  <si>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</si>
  <si>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</si>
  <si>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</si>
  <si>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</si>
  <si>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</si>
  <si>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</si>
  <si>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</si>
  <si>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</si>
  <si>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</si>
  <si>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</si>
  <si>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</si>
  <si>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</si>
  <si>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</si>
  <si>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</si>
  <si>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</si>
  <si>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</si>
  <si>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</si>
  <si>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</si>
  <si>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</si>
  <si>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</si>
  <si>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</si>
  <si>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</si>
  <si>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</si>
  <si>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</si>
  <si>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</si>
  <si>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</si>
  <si>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</si>
  <si>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</si>
  <si>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</si>
  <si>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</si>
  <si>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</si>
  <si>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</si>
  <si>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</si>
  <si>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</si>
  <si>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</si>
  <si>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</si>
  <si>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</si>
  <si>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</si>
  <si>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</si>
  <si>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</si>
  <si>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</si>
  <si>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</si>
  <si>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</si>
  <si>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</si>
  <si>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</si>
  <si>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</si>
  <si>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</si>
  <si>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</si>
  <si>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</si>
  <si>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</si>
  <si>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</si>
  <si>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</si>
  <si>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</si>
  <si>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</si>
  <si>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</si>
  <si>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</si>
  <si>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</si>
  <si>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</si>
  <si>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</si>
  <si>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</si>
  <si>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</si>
  <si>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</si>
  <si>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</si>
  <si>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</si>
  <si>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</si>
  <si>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</si>
  <si>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</si>
  <si>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</si>
  <si>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</si>
  <si>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</si>
  <si>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</si>
  <si>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</si>
  <si>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</si>
  <si>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</si>
  <si>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</si>
  <si>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</si>
  <si>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</si>
  <si>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</si>
  <si>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</si>
  <si>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</si>
  <si>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</si>
  <si>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</si>
  <si>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</si>
  <si>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</si>
  <si>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</si>
  <si>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</si>
  <si>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</si>
  <si>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</si>
  <si>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</si>
  <si>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</si>
  <si>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</si>
  <si>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</si>
  <si>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</si>
  <si>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</si>
  <si>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</si>
  <si>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</si>
  <si>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</si>
  <si>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</si>
  <si>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</si>
  <si>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</si>
  <si>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</si>
  <si>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</si>
  <si>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</si>
  <si>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</si>
  <si>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</si>
  <si>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</si>
  <si>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</si>
  <si>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</si>
  <si>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</si>
  <si>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</si>
  <si>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</si>
  <si>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</si>
  <si>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</si>
  <si>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</si>
  <si>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</si>
  <si>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</si>
  <si>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</si>
  <si>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</si>
  <si>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</si>
  <si>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</si>
  <si>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</si>
  <si>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</si>
  <si>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</si>
  <si>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</si>
  <si>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</si>
  <si>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</si>
  <si>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</si>
  <si>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</si>
  <si>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</si>
  <si>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</si>
  <si>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</si>
  <si>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</si>
  <si>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</si>
  <si>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</si>
  <si>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</si>
  <si>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</si>
  <si>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</si>
  <si>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</si>
  <si>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</si>
  <si>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</si>
  <si>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</si>
  <si>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</si>
  <si>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</si>
  <si>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</si>
  <si>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</si>
  <si>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</si>
  <si>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</si>
  <si>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</si>
  <si>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</si>
  <si>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</si>
  <si>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</si>
  <si>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</si>
  <si>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</si>
  <si>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</si>
  <si>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</si>
  <si>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</si>
  <si>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</si>
  <si>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</si>
  <si>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</si>
  <si>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</si>
  <si>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</si>
  <si>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</si>
  <si>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</si>
  <si>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</si>
  <si>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</si>
  <si>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</si>
  <si>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</si>
  <si>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</si>
  <si>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</si>
  <si>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</si>
  <si>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</si>
  <si>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</si>
  <si>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</si>
  <si>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</si>
  <si>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</si>
  <si>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</si>
  <si>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</si>
  <si>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</si>
  <si>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</si>
  <si>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</si>
  <si>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</si>
  <si>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</si>
  <si>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</si>
  <si>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</si>
  <si>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</si>
  <si>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</si>
  <si>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</si>
  <si>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</si>
  <si>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</si>
  <si>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</si>
  <si>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</si>
  <si>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</si>
  <si>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</si>
  <si>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</si>
  <si>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</si>
  <si>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</si>
  <si>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</si>
  <si>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</si>
  <si>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</si>
  <si>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</si>
  <si>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</si>
  <si>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</si>
  <si>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</si>
  <si>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</si>
  <si>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</si>
  <si>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</si>
  <si>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</si>
  <si>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</si>
  <si>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</si>
  <si>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</si>
  <si>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</si>
  <si>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</si>
  <si>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</si>
  <si>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</si>
  <si>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</si>
  <si>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</si>
  <si>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</si>
  <si>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</si>
  <si>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</si>
  <si>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</si>
  <si>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</si>
  <si>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</si>
  <si>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</si>
  <si>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</si>
  <si>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</si>
  <si>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</si>
  <si>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</si>
  <si>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</si>
  <si>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</si>
  <si>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</si>
  <si>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</si>
  <si>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</si>
  <si>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</si>
  <si>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</si>
  <si>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</si>
  <si>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</si>
  <si>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</si>
  <si>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</si>
  <si>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</si>
  <si>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</si>
  <si>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</si>
  <si>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</si>
  <si>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</si>
  <si>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</si>
  <si>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</si>
  <si>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</si>
  <si>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</si>
  <si>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</si>
  <si>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</si>
  <si>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</si>
  <si>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</si>
  <si>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</si>
  <si>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</si>
  <si>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</si>
  <si>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</si>
  <si>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</si>
  <si>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</si>
  <si>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</si>
  <si>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</si>
  <si>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</si>
  <si>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</si>
  <si>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</si>
  <si>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</si>
  <si>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</si>
  <si>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</si>
  <si>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</si>
  <si>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</si>
  <si>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</si>
  <si>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</si>
  <si>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</si>
  <si>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</si>
  <si>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</si>
  <si>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</si>
  <si>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</si>
  <si>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</si>
  <si>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</si>
  <si>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</si>
  <si>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</si>
  <si>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</si>
  <si>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</si>
  <si>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</si>
  <si>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</si>
  <si>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</si>
  <si>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</si>
  <si>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</si>
  <si>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</si>
  <si>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</si>
  <si>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2023-2024                              Сынып: МАДС "Ә"             Өткізу кезеңі:  Қорытынды        Өткізу мерзімі:Мамыр</t>
  </si>
  <si>
    <t xml:space="preserve">                                 №5 жалпы білім беретін орта мектебі. Мектепалды сыныптың (5 жастағы балалар) бақылау парағы</t>
  </si>
  <si>
    <t>Асқар Әли</t>
  </si>
  <si>
    <t>Асқар Сұлтан</t>
  </si>
  <si>
    <t>Атырабай Алихан</t>
  </si>
  <si>
    <t>Әлімтаева Мадина</t>
  </si>
  <si>
    <t>Жасұланова Райяна</t>
  </si>
  <si>
    <t>Кальменова Айдана</t>
  </si>
  <si>
    <t>Медетұлы Адият</t>
  </si>
  <si>
    <t>Ринатқызы Аниса</t>
  </si>
  <si>
    <t>Сабитқызы Райяна</t>
  </si>
  <si>
    <t>Серік Абылай</t>
  </si>
  <si>
    <t>Сұлтан Ислам</t>
  </si>
  <si>
    <t>Таир Жасұлан</t>
  </si>
  <si>
    <t>Тоғызбай Аруназ</t>
  </si>
  <si>
    <t>Темірхан Нұрислам</t>
  </si>
  <si>
    <t>Шырақбайқызы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</si>
</sst>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370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5" t="s">
        <v>636</v>
      </c>
      <c r="DN2" s="4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1" t="s">
        <v>0</v>
      </c>
      <c r="B4" s="61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63" t="s">
        <v>79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50" t="s">
        <v>102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2" t="s">
        <v>102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65" t="s">
        <v>125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61"/>
      <c r="B5" s="61"/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55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80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1" t="s">
        <v>103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3" t="s">
        <v>126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 x14ac:dyDescent="0.25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54" t="s">
        <v>376</v>
      </c>
      <c r="D11" s="54"/>
      <c r="E11" s="54"/>
      <c r="F11" s="54"/>
      <c r="G11" s="54"/>
      <c r="H11" s="54"/>
      <c r="I11" s="54"/>
      <c r="J11" s="54"/>
      <c r="K11" s="54"/>
      <c r="L11" s="54" t="s">
        <v>379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376</v>
      </c>
      <c r="Y11" s="54"/>
      <c r="Z11" s="54"/>
      <c r="AA11" s="54"/>
      <c r="AB11" s="54"/>
      <c r="AC11" s="54"/>
      <c r="AD11" s="54"/>
      <c r="AE11" s="54"/>
      <c r="AF11" s="54"/>
      <c r="AG11" s="54" t="s">
        <v>379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0" t="s">
        <v>376</v>
      </c>
      <c r="AT11" s="50"/>
      <c r="AU11" s="50"/>
      <c r="AV11" s="50"/>
      <c r="AW11" s="50"/>
      <c r="AX11" s="50"/>
      <c r="AY11" s="50" t="s">
        <v>379</v>
      </c>
      <c r="AZ11" s="50"/>
      <c r="BA11" s="50"/>
      <c r="BB11" s="50"/>
      <c r="BC11" s="50"/>
      <c r="BD11" s="50"/>
      <c r="BE11" s="50"/>
      <c r="BF11" s="50"/>
      <c r="BG11" s="50"/>
      <c r="BH11" s="50" t="s">
        <v>376</v>
      </c>
      <c r="BI11" s="50"/>
      <c r="BJ11" s="50"/>
      <c r="BK11" s="50"/>
      <c r="BL11" s="50"/>
      <c r="BM11" s="50"/>
      <c r="BN11" s="50" t="s">
        <v>379</v>
      </c>
      <c r="BO11" s="50"/>
      <c r="BP11" s="50"/>
      <c r="BQ11" s="50"/>
      <c r="BR11" s="50"/>
      <c r="BS11" s="50"/>
      <c r="BT11" s="50"/>
      <c r="BU11" s="50"/>
      <c r="BV11" s="50"/>
      <c r="BW11" s="50" t="s">
        <v>376</v>
      </c>
      <c r="BX11" s="50"/>
      <c r="BY11" s="50"/>
      <c r="BZ11" s="50"/>
      <c r="CA11" s="50"/>
      <c r="CB11" s="50"/>
      <c r="CC11" s="50" t="s">
        <v>379</v>
      </c>
      <c r="CD11" s="50"/>
      <c r="CE11" s="50"/>
      <c r="CF11" s="50"/>
      <c r="CG11" s="50"/>
      <c r="CH11" s="50"/>
      <c r="CI11" s="50" t="s">
        <v>376</v>
      </c>
      <c r="CJ11" s="50"/>
      <c r="CK11" s="50"/>
      <c r="CL11" s="50"/>
      <c r="CM11" s="50"/>
      <c r="CN11" s="50"/>
      <c r="CO11" s="50"/>
      <c r="CP11" s="50"/>
      <c r="CQ11" s="50"/>
      <c r="CR11" s="50" t="s">
        <v>379</v>
      </c>
      <c r="CS11" s="50"/>
      <c r="CT11" s="50"/>
      <c r="CU11" s="50"/>
      <c r="CV11" s="50"/>
      <c r="CW11" s="50"/>
      <c r="CX11" s="50"/>
      <c r="CY11" s="50"/>
      <c r="CZ11" s="50"/>
      <c r="DA11" s="50" t="s">
        <v>376</v>
      </c>
      <c r="DB11" s="50"/>
      <c r="DC11" s="50"/>
      <c r="DD11" s="50"/>
      <c r="DE11" s="50"/>
      <c r="DF11" s="50"/>
      <c r="DG11" s="50" t="s">
        <v>379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61"/>
      <c r="B12" s="61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35</v>
      </c>
      <c r="V12" s="55" t="s">
        <v>14</v>
      </c>
      <c r="W12" s="55" t="s">
        <v>9</v>
      </c>
      <c r="X12" s="55" t="s">
        <v>43</v>
      </c>
      <c r="Y12" s="55"/>
      <c r="Z12" s="55"/>
      <c r="AA12" s="55" t="s">
        <v>44</v>
      </c>
      <c r="AB12" s="55"/>
      <c r="AC12" s="55"/>
      <c r="AD12" s="55" t="s">
        <v>45</v>
      </c>
      <c r="AE12" s="55"/>
      <c r="AF12" s="55"/>
      <c r="AG12" s="55" t="s">
        <v>46</v>
      </c>
      <c r="AH12" s="55"/>
      <c r="AI12" s="55"/>
      <c r="AJ12" s="55" t="s">
        <v>47</v>
      </c>
      <c r="AK12" s="55"/>
      <c r="AL12" s="55"/>
      <c r="AM12" s="55" t="s">
        <v>48</v>
      </c>
      <c r="AN12" s="55"/>
      <c r="AO12" s="55"/>
      <c r="AP12" s="53" t="s">
        <v>49</v>
      </c>
      <c r="AQ12" s="53"/>
      <c r="AR12" s="53"/>
      <c r="AS12" s="55" t="s">
        <v>50</v>
      </c>
      <c r="AT12" s="55"/>
      <c r="AU12" s="55"/>
      <c r="AV12" s="55" t="s">
        <v>51</v>
      </c>
      <c r="AW12" s="55"/>
      <c r="AX12" s="55"/>
      <c r="AY12" s="55" t="s">
        <v>52</v>
      </c>
      <c r="AZ12" s="55"/>
      <c r="BA12" s="55"/>
      <c r="BB12" s="55" t="s">
        <v>53</v>
      </c>
      <c r="BC12" s="55"/>
      <c r="BD12" s="55"/>
      <c r="BE12" s="55" t="s">
        <v>54</v>
      </c>
      <c r="BF12" s="55"/>
      <c r="BG12" s="55"/>
      <c r="BH12" s="53" t="s">
        <v>81</v>
      </c>
      <c r="BI12" s="53"/>
      <c r="BJ12" s="53"/>
      <c r="BK12" s="53" t="s">
        <v>82</v>
      </c>
      <c r="BL12" s="53"/>
      <c r="BM12" s="53"/>
      <c r="BN12" s="53" t="s">
        <v>83</v>
      </c>
      <c r="BO12" s="53"/>
      <c r="BP12" s="53"/>
      <c r="BQ12" s="53" t="s">
        <v>84</v>
      </c>
      <c r="BR12" s="53"/>
      <c r="BS12" s="53"/>
      <c r="BT12" s="53" t="s">
        <v>85</v>
      </c>
      <c r="BU12" s="53"/>
      <c r="BV12" s="53"/>
      <c r="BW12" s="53" t="s">
        <v>92</v>
      </c>
      <c r="BX12" s="53"/>
      <c r="BY12" s="53"/>
      <c r="BZ12" s="53" t="s">
        <v>93</v>
      </c>
      <c r="CA12" s="53"/>
      <c r="CB12" s="53"/>
      <c r="CC12" s="53" t="s">
        <v>94</v>
      </c>
      <c r="CD12" s="53"/>
      <c r="CE12" s="53"/>
      <c r="CF12" s="53" t="s">
        <v>95</v>
      </c>
      <c r="CG12" s="53"/>
      <c r="CH12" s="53"/>
      <c r="CI12" s="53" t="s">
        <v>96</v>
      </c>
      <c r="CJ12" s="53"/>
      <c r="CK12" s="53"/>
      <c r="CL12" s="53" t="s">
        <v>97</v>
      </c>
      <c r="CM12" s="53"/>
      <c r="CN12" s="53"/>
      <c r="CO12" s="53" t="s">
        <v>98</v>
      </c>
      <c r="CP12" s="53"/>
      <c r="CQ12" s="53"/>
      <c r="CR12" s="53" t="s">
        <v>99</v>
      </c>
      <c r="CS12" s="53"/>
      <c r="CT12" s="53"/>
      <c r="CU12" s="53" t="s">
        <v>100</v>
      </c>
      <c r="CV12" s="53"/>
      <c r="CW12" s="53"/>
      <c r="CX12" s="53" t="s">
        <v>101</v>
      </c>
      <c r="CY12" s="53"/>
      <c r="CZ12" s="53"/>
      <c r="DA12" s="53" t="s">
        <v>127</v>
      </c>
      <c r="DB12" s="53"/>
      <c r="DC12" s="53"/>
      <c r="DD12" s="53" t="s">
        <v>128</v>
      </c>
      <c r="DE12" s="53"/>
      <c r="DF12" s="53"/>
      <c r="DG12" s="53" t="s">
        <v>129</v>
      </c>
      <c r="DH12" s="53"/>
      <c r="DI12" s="53"/>
      <c r="DJ12" s="53" t="s">
        <v>130</v>
      </c>
      <c r="DK12" s="53"/>
      <c r="DL12" s="53"/>
      <c r="DM12" s="53" t="s">
        <v>131</v>
      </c>
      <c r="DN12" s="53"/>
      <c r="DO12" s="53"/>
    </row>
    <row r="13" spans="1:254" ht="60" customHeight="1" x14ac:dyDescent="0.25">
      <c r="A13" s="61"/>
      <c r="B13" s="61"/>
      <c r="C13" s="60" t="s">
        <v>373</v>
      </c>
      <c r="D13" s="60"/>
      <c r="E13" s="60"/>
      <c r="F13" s="60" t="s">
        <v>595</v>
      </c>
      <c r="G13" s="60"/>
      <c r="H13" s="60"/>
      <c r="I13" s="60" t="s">
        <v>29</v>
      </c>
      <c r="J13" s="60"/>
      <c r="K13" s="60"/>
      <c r="L13" s="60" t="s">
        <v>36</v>
      </c>
      <c r="M13" s="60"/>
      <c r="N13" s="60"/>
      <c r="O13" s="60" t="s">
        <v>38</v>
      </c>
      <c r="P13" s="60"/>
      <c r="Q13" s="60"/>
      <c r="R13" s="60" t="s">
        <v>39</v>
      </c>
      <c r="S13" s="60"/>
      <c r="T13" s="60"/>
      <c r="U13" s="60" t="s">
        <v>42</v>
      </c>
      <c r="V13" s="60"/>
      <c r="W13" s="60"/>
      <c r="X13" s="60" t="s">
        <v>380</v>
      </c>
      <c r="Y13" s="60"/>
      <c r="Z13" s="60"/>
      <c r="AA13" s="60" t="s">
        <v>382</v>
      </c>
      <c r="AB13" s="60"/>
      <c r="AC13" s="60"/>
      <c r="AD13" s="60" t="s">
        <v>384</v>
      </c>
      <c r="AE13" s="60"/>
      <c r="AF13" s="60"/>
      <c r="AG13" s="60" t="s">
        <v>386</v>
      </c>
      <c r="AH13" s="60"/>
      <c r="AI13" s="60"/>
      <c r="AJ13" s="60" t="s">
        <v>388</v>
      </c>
      <c r="AK13" s="60"/>
      <c r="AL13" s="60"/>
      <c r="AM13" s="60" t="s">
        <v>392</v>
      </c>
      <c r="AN13" s="60"/>
      <c r="AO13" s="60"/>
      <c r="AP13" s="60" t="s">
        <v>393</v>
      </c>
      <c r="AQ13" s="60"/>
      <c r="AR13" s="60"/>
      <c r="AS13" s="60" t="s">
        <v>395</v>
      </c>
      <c r="AT13" s="60"/>
      <c r="AU13" s="60"/>
      <c r="AV13" s="60" t="s">
        <v>396</v>
      </c>
      <c r="AW13" s="60"/>
      <c r="AX13" s="60"/>
      <c r="AY13" s="60" t="s">
        <v>399</v>
      </c>
      <c r="AZ13" s="60"/>
      <c r="BA13" s="60"/>
      <c r="BB13" s="60" t="s">
        <v>400</v>
      </c>
      <c r="BC13" s="60"/>
      <c r="BD13" s="60"/>
      <c r="BE13" s="60" t="s">
        <v>403</v>
      </c>
      <c r="BF13" s="60"/>
      <c r="BG13" s="60"/>
      <c r="BH13" s="60" t="s">
        <v>404</v>
      </c>
      <c r="BI13" s="60"/>
      <c r="BJ13" s="60"/>
      <c r="BK13" s="60" t="s">
        <v>408</v>
      </c>
      <c r="BL13" s="60"/>
      <c r="BM13" s="60"/>
      <c r="BN13" s="60" t="s">
        <v>407</v>
      </c>
      <c r="BO13" s="60"/>
      <c r="BP13" s="60"/>
      <c r="BQ13" s="60" t="s">
        <v>409</v>
      </c>
      <c r="BR13" s="60"/>
      <c r="BS13" s="60"/>
      <c r="BT13" s="60" t="s">
        <v>410</v>
      </c>
      <c r="BU13" s="60"/>
      <c r="BV13" s="60"/>
      <c r="BW13" s="60" t="s">
        <v>412</v>
      </c>
      <c r="BX13" s="60"/>
      <c r="BY13" s="60"/>
      <c r="BZ13" s="60" t="s">
        <v>414</v>
      </c>
      <c r="CA13" s="60"/>
      <c r="CB13" s="60"/>
      <c r="CC13" s="60" t="s">
        <v>415</v>
      </c>
      <c r="CD13" s="60"/>
      <c r="CE13" s="60"/>
      <c r="CF13" s="60" t="s">
        <v>416</v>
      </c>
      <c r="CG13" s="60"/>
      <c r="CH13" s="60"/>
      <c r="CI13" s="60" t="s">
        <v>418</v>
      </c>
      <c r="CJ13" s="60"/>
      <c r="CK13" s="60"/>
      <c r="CL13" s="60" t="s">
        <v>113</v>
      </c>
      <c r="CM13" s="60"/>
      <c r="CN13" s="60"/>
      <c r="CO13" s="60" t="s">
        <v>115</v>
      </c>
      <c r="CP13" s="60"/>
      <c r="CQ13" s="60"/>
      <c r="CR13" s="60" t="s">
        <v>419</v>
      </c>
      <c r="CS13" s="60"/>
      <c r="CT13" s="60"/>
      <c r="CU13" s="60" t="s">
        <v>120</v>
      </c>
      <c r="CV13" s="60"/>
      <c r="CW13" s="60"/>
      <c r="CX13" s="60" t="s">
        <v>420</v>
      </c>
      <c r="CY13" s="60"/>
      <c r="CZ13" s="60"/>
      <c r="DA13" s="60" t="s">
        <v>421</v>
      </c>
      <c r="DB13" s="60"/>
      <c r="DC13" s="60"/>
      <c r="DD13" s="60" t="s">
        <v>425</v>
      </c>
      <c r="DE13" s="60"/>
      <c r="DF13" s="60"/>
      <c r="DG13" s="60" t="s">
        <v>427</v>
      </c>
      <c r="DH13" s="60"/>
      <c r="DI13" s="60"/>
      <c r="DJ13" s="60" t="s">
        <v>429</v>
      </c>
      <c r="DK13" s="60"/>
      <c r="DL13" s="60"/>
      <c r="DM13" s="60" t="s">
        <v>431</v>
      </c>
      <c r="DN13" s="60"/>
      <c r="DO13" s="60"/>
    </row>
    <row r="14" spans="1:254" ht="111.75" customHeight="1" x14ac:dyDescent="0.25">
      <c r="A14" s="61"/>
      <c r="B14" s="61"/>
      <c r="C14" s="36" t="s">
        <v>16</v>
      </c>
      <c r="D14" s="36" t="s">
        <v>17</v>
      </c>
      <c r="E14" s="36" t="s">
        <v>18</v>
      </c>
      <c r="F14" s="36" t="s">
        <v>19</v>
      </c>
      <c r="G14" s="36" t="s">
        <v>20</v>
      </c>
      <c r="H14" s="36" t="s">
        <v>374</v>
      </c>
      <c r="I14" s="36" t="s">
        <v>30</v>
      </c>
      <c r="J14" s="36" t="s">
        <v>375</v>
      </c>
      <c r="K14" s="36" t="s">
        <v>31</v>
      </c>
      <c r="L14" s="36" t="s">
        <v>30</v>
      </c>
      <c r="M14" s="36" t="s">
        <v>37</v>
      </c>
      <c r="N14" s="36" t="s">
        <v>31</v>
      </c>
      <c r="O14" s="36" t="s">
        <v>38</v>
      </c>
      <c r="P14" s="36" t="s">
        <v>38</v>
      </c>
      <c r="Q14" s="36" t="s">
        <v>34</v>
      </c>
      <c r="R14" s="36" t="s">
        <v>40</v>
      </c>
      <c r="S14" s="36" t="s">
        <v>41</v>
      </c>
      <c r="T14" s="36" t="s">
        <v>34</v>
      </c>
      <c r="U14" s="36" t="s">
        <v>164</v>
      </c>
      <c r="V14" s="36" t="s">
        <v>377</v>
      </c>
      <c r="W14" s="36" t="s">
        <v>378</v>
      </c>
      <c r="X14" s="36" t="s">
        <v>65</v>
      </c>
      <c r="Y14" s="36" t="s">
        <v>58</v>
      </c>
      <c r="Z14" s="36" t="s">
        <v>381</v>
      </c>
      <c r="AA14" s="36" t="s">
        <v>383</v>
      </c>
      <c r="AB14" s="36" t="s">
        <v>77</v>
      </c>
      <c r="AC14" s="36" t="s">
        <v>78</v>
      </c>
      <c r="AD14" s="36" t="s">
        <v>61</v>
      </c>
      <c r="AE14" s="36" t="s">
        <v>62</v>
      </c>
      <c r="AF14" s="36" t="s">
        <v>385</v>
      </c>
      <c r="AG14" s="36" t="s">
        <v>387</v>
      </c>
      <c r="AH14" s="36" t="s">
        <v>63</v>
      </c>
      <c r="AI14" s="36" t="s">
        <v>64</v>
      </c>
      <c r="AJ14" s="36" t="s">
        <v>389</v>
      </c>
      <c r="AK14" s="36" t="s">
        <v>390</v>
      </c>
      <c r="AL14" s="36" t="s">
        <v>391</v>
      </c>
      <c r="AM14" s="36" t="s">
        <v>59</v>
      </c>
      <c r="AN14" s="36" t="s">
        <v>60</v>
      </c>
      <c r="AO14" s="36" t="s">
        <v>34</v>
      </c>
      <c r="AP14" s="36" t="s">
        <v>145</v>
      </c>
      <c r="AQ14" s="36" t="s">
        <v>394</v>
      </c>
      <c r="AR14" s="36" t="s">
        <v>78</v>
      </c>
      <c r="AS14" s="36" t="s">
        <v>66</v>
      </c>
      <c r="AT14" s="36" t="s">
        <v>67</v>
      </c>
      <c r="AU14" s="36" t="s">
        <v>68</v>
      </c>
      <c r="AV14" s="36" t="s">
        <v>69</v>
      </c>
      <c r="AW14" s="36" t="s">
        <v>397</v>
      </c>
      <c r="AX14" s="36" t="s">
        <v>398</v>
      </c>
      <c r="AY14" s="36" t="s">
        <v>70</v>
      </c>
      <c r="AZ14" s="36" t="s">
        <v>71</v>
      </c>
      <c r="BA14" s="36" t="s">
        <v>72</v>
      </c>
      <c r="BB14" s="36" t="s">
        <v>76</v>
      </c>
      <c r="BC14" s="36" t="s">
        <v>401</v>
      </c>
      <c r="BD14" s="36" t="s">
        <v>402</v>
      </c>
      <c r="BE14" s="36" t="s">
        <v>73</v>
      </c>
      <c r="BF14" s="36" t="s">
        <v>74</v>
      </c>
      <c r="BG14" s="36" t="s">
        <v>75</v>
      </c>
      <c r="BH14" s="36" t="s">
        <v>405</v>
      </c>
      <c r="BI14" s="36" t="s">
        <v>90</v>
      </c>
      <c r="BJ14" s="36" t="s">
        <v>143</v>
      </c>
      <c r="BK14" s="36" t="s">
        <v>406</v>
      </c>
      <c r="BL14" s="36" t="s">
        <v>163</v>
      </c>
      <c r="BM14" s="36" t="s">
        <v>87</v>
      </c>
      <c r="BN14" s="36" t="s">
        <v>89</v>
      </c>
      <c r="BO14" s="36" t="s">
        <v>90</v>
      </c>
      <c r="BP14" s="36" t="s">
        <v>143</v>
      </c>
      <c r="BQ14" s="36" t="s">
        <v>88</v>
      </c>
      <c r="BR14" s="36" t="s">
        <v>589</v>
      </c>
      <c r="BS14" s="36" t="s">
        <v>590</v>
      </c>
      <c r="BT14" s="36" t="s">
        <v>86</v>
      </c>
      <c r="BU14" s="36" t="s">
        <v>411</v>
      </c>
      <c r="BV14" s="36" t="s">
        <v>91</v>
      </c>
      <c r="BW14" s="36" t="s">
        <v>27</v>
      </c>
      <c r="BX14" s="36" t="s">
        <v>33</v>
      </c>
      <c r="BY14" s="36" t="s">
        <v>413</v>
      </c>
      <c r="BZ14" s="36" t="s">
        <v>105</v>
      </c>
      <c r="CA14" s="36" t="s">
        <v>106</v>
      </c>
      <c r="CB14" s="36" t="s">
        <v>107</v>
      </c>
      <c r="CC14" s="36" t="s">
        <v>108</v>
      </c>
      <c r="CD14" s="36" t="s">
        <v>109</v>
      </c>
      <c r="CE14" s="36" t="s">
        <v>110</v>
      </c>
      <c r="CF14" s="36" t="s">
        <v>111</v>
      </c>
      <c r="CG14" s="36" t="s">
        <v>417</v>
      </c>
      <c r="CH14" s="36" t="s">
        <v>112</v>
      </c>
      <c r="CI14" s="36" t="s">
        <v>32</v>
      </c>
      <c r="CJ14" s="36" t="s">
        <v>33</v>
      </c>
      <c r="CK14" s="36" t="s">
        <v>34</v>
      </c>
      <c r="CL14" s="36" t="s">
        <v>30</v>
      </c>
      <c r="CM14" s="36" t="s">
        <v>37</v>
      </c>
      <c r="CN14" s="36" t="s">
        <v>114</v>
      </c>
      <c r="CO14" s="36" t="s">
        <v>70</v>
      </c>
      <c r="CP14" s="36" t="s">
        <v>116</v>
      </c>
      <c r="CQ14" s="36" t="s">
        <v>72</v>
      </c>
      <c r="CR14" s="36" t="s">
        <v>117</v>
      </c>
      <c r="CS14" s="36" t="s">
        <v>118</v>
      </c>
      <c r="CT14" s="36" t="s">
        <v>119</v>
      </c>
      <c r="CU14" s="36" t="s">
        <v>121</v>
      </c>
      <c r="CV14" s="36" t="s">
        <v>118</v>
      </c>
      <c r="CW14" s="36" t="s">
        <v>78</v>
      </c>
      <c r="CX14" s="36" t="s">
        <v>122</v>
      </c>
      <c r="CY14" s="36" t="s">
        <v>123</v>
      </c>
      <c r="CZ14" s="36" t="s">
        <v>124</v>
      </c>
      <c r="DA14" s="36" t="s">
        <v>422</v>
      </c>
      <c r="DB14" s="36" t="s">
        <v>423</v>
      </c>
      <c r="DC14" s="36" t="s">
        <v>424</v>
      </c>
      <c r="DD14" s="36" t="s">
        <v>32</v>
      </c>
      <c r="DE14" s="36" t="s">
        <v>33</v>
      </c>
      <c r="DF14" s="36" t="s">
        <v>426</v>
      </c>
      <c r="DG14" s="36" t="s">
        <v>132</v>
      </c>
      <c r="DH14" s="36" t="s">
        <v>428</v>
      </c>
      <c r="DI14" s="36" t="s">
        <v>133</v>
      </c>
      <c r="DJ14" s="36" t="s">
        <v>430</v>
      </c>
      <c r="DK14" s="36" t="s">
        <v>136</v>
      </c>
      <c r="DL14" s="36" t="s">
        <v>137</v>
      </c>
      <c r="DM14" s="36" t="s">
        <v>138</v>
      </c>
      <c r="DN14" s="36" t="s">
        <v>432</v>
      </c>
      <c r="DO14" s="36" t="s">
        <v>433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6" t="s">
        <v>355</v>
      </c>
      <c r="B40" s="5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8" t="s">
        <v>371</v>
      </c>
      <c r="B41" s="59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40" t="s">
        <v>361</v>
      </c>
      <c r="C43" s="41"/>
      <c r="D43" s="41"/>
      <c r="E43" s="42"/>
      <c r="F43" s="22"/>
      <c r="G43" s="22"/>
      <c r="T43" s="11"/>
    </row>
    <row r="44" spans="1:254" x14ac:dyDescent="0.25">
      <c r="B44" s="23" t="s">
        <v>362</v>
      </c>
      <c r="C44" s="24" t="s">
        <v>365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363</v>
      </c>
      <c r="C45" s="27" t="s">
        <v>365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364</v>
      </c>
      <c r="C46" s="27" t="s">
        <v>365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3" t="s">
        <v>55</v>
      </c>
      <c r="E48" s="44"/>
      <c r="F48" s="46" t="s">
        <v>3</v>
      </c>
      <c r="G48" s="47"/>
    </row>
    <row r="49" spans="2:7" ht="15" customHeight="1" x14ac:dyDescent="0.25">
      <c r="B49" s="23" t="s">
        <v>362</v>
      </c>
      <c r="C49" s="27" t="s">
        <v>366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363</v>
      </c>
      <c r="C50" s="27" t="s">
        <v>366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364</v>
      </c>
      <c r="C51" s="27" t="s">
        <v>366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362</v>
      </c>
      <c r="C53" s="27" t="s">
        <v>367</v>
      </c>
      <c r="D53" s="21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363</v>
      </c>
      <c r="C54" s="27" t="s">
        <v>367</v>
      </c>
      <c r="D54" s="21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364</v>
      </c>
      <c r="C55" s="27" t="s">
        <v>367</v>
      </c>
      <c r="D55" s="21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3" t="s">
        <v>103</v>
      </c>
      <c r="E57" s="44"/>
      <c r="F57" s="48" t="s">
        <v>104</v>
      </c>
      <c r="G57" s="49"/>
    </row>
    <row r="58" spans="2:7" x14ac:dyDescent="0.25">
      <c r="B58" s="23" t="s">
        <v>362</v>
      </c>
      <c r="C58" s="27" t="s">
        <v>368</v>
      </c>
      <c r="D58" s="21">
        <f>E58/100*25</f>
        <v>0</v>
      </c>
      <c r="E58" s="28">
        <f>(BW41+BZ41+CC41+CF41)/4</f>
        <v>0</v>
      </c>
      <c r="F58" s="21">
        <f>G58/100*25</f>
        <v>0</v>
      </c>
      <c r="G58" s="28">
        <f>(CI41+CL41+CO41+CR41+CU41+CX41)/6</f>
        <v>0</v>
      </c>
    </row>
    <row r="59" spans="2:7" x14ac:dyDescent="0.25">
      <c r="B59" s="23" t="s">
        <v>363</v>
      </c>
      <c r="C59" s="27" t="s">
        <v>368</v>
      </c>
      <c r="D59" s="21">
        <f>E59/100*25</f>
        <v>0</v>
      </c>
      <c r="E59" s="28">
        <f>(BX41+CA41+CD41+CG41)/4</f>
        <v>0</v>
      </c>
      <c r="F59" s="21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364</v>
      </c>
      <c r="C60" s="27" t="s">
        <v>368</v>
      </c>
      <c r="D60" s="21">
        <f>E60/100*25</f>
        <v>0</v>
      </c>
      <c r="E60" s="28">
        <f>(BY41+CB41+CE41+CH41)/4</f>
        <v>0</v>
      </c>
      <c r="F60" s="21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362</v>
      </c>
      <c r="C62" s="27" t="s">
        <v>369</v>
      </c>
      <c r="D62" s="21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363</v>
      </c>
      <c r="C63" s="27" t="s">
        <v>369</v>
      </c>
      <c r="D63" s="21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364</v>
      </c>
      <c r="C64" s="27" t="s">
        <v>369</v>
      </c>
      <c r="D64" s="21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topLeftCell="A28" workbookViewId="0">
      <selection activeCell="E47" sqref="E47"/>
    </sheetView>
  </sheetViews>
  <sheetFormatPr defaultRowHeight="15" x14ac:dyDescent="0.25"/>
  <cols>
    <col min="2" max="2" width="33" customWidth="1"/>
  </cols>
  <sheetData>
    <row r="1" spans="1:254" ht="15.75" x14ac:dyDescent="0.25">
      <c r="A1" s="6" t="s">
        <v>139</v>
      </c>
      <c r="B1" s="76" t="s">
        <v>638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5" t="s">
        <v>636</v>
      </c>
      <c r="IS2" s="4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5" t="s">
        <v>0</v>
      </c>
      <c r="B4" s="85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3" t="s">
        <v>79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9" t="s">
        <v>102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1"/>
      <c r="HZ4" s="65" t="s">
        <v>125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86"/>
      <c r="B5" s="86"/>
      <c r="C5" s="72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2" t="s">
        <v>55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4"/>
      <c r="AS5" s="72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4"/>
      <c r="BN5" s="53" t="s">
        <v>265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158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72" t="s">
        <v>159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4"/>
      <c r="DY5" s="55" t="s">
        <v>140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103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1" t="s">
        <v>141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142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79" t="s">
        <v>104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1"/>
      <c r="HZ5" s="82" t="s">
        <v>126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4"/>
    </row>
    <row r="6" spans="1:254" ht="15.75" x14ac:dyDescent="0.25">
      <c r="A6" s="86"/>
      <c r="B6" s="86"/>
      <c r="C6" s="55" t="s">
        <v>181</v>
      </c>
      <c r="D6" s="55" t="s">
        <v>5</v>
      </c>
      <c r="E6" s="55" t="s">
        <v>6</v>
      </c>
      <c r="F6" s="55" t="s">
        <v>182</v>
      </c>
      <c r="G6" s="55" t="s">
        <v>7</v>
      </c>
      <c r="H6" s="55" t="s">
        <v>8</v>
      </c>
      <c r="I6" s="55" t="s">
        <v>183</v>
      </c>
      <c r="J6" s="55" t="s">
        <v>9</v>
      </c>
      <c r="K6" s="55" t="s">
        <v>10</v>
      </c>
      <c r="L6" s="55" t="s">
        <v>255</v>
      </c>
      <c r="M6" s="55" t="s">
        <v>9</v>
      </c>
      <c r="N6" s="55" t="s">
        <v>10</v>
      </c>
      <c r="O6" s="55" t="s">
        <v>184</v>
      </c>
      <c r="P6" s="55" t="s">
        <v>11</v>
      </c>
      <c r="Q6" s="55" t="s">
        <v>4</v>
      </c>
      <c r="R6" s="55" t="s">
        <v>185</v>
      </c>
      <c r="S6" s="55" t="s">
        <v>6</v>
      </c>
      <c r="T6" s="55" t="s">
        <v>12</v>
      </c>
      <c r="U6" s="55" t="s">
        <v>186</v>
      </c>
      <c r="V6" s="55" t="s">
        <v>6</v>
      </c>
      <c r="W6" s="55" t="s">
        <v>12</v>
      </c>
      <c r="X6" s="55" t="s">
        <v>187</v>
      </c>
      <c r="Y6" s="55"/>
      <c r="Z6" s="55"/>
      <c r="AA6" s="55" t="s">
        <v>188</v>
      </c>
      <c r="AB6" s="55"/>
      <c r="AC6" s="55"/>
      <c r="AD6" s="55" t="s">
        <v>189</v>
      </c>
      <c r="AE6" s="55"/>
      <c r="AF6" s="55"/>
      <c r="AG6" s="55" t="s">
        <v>256</v>
      </c>
      <c r="AH6" s="55"/>
      <c r="AI6" s="55"/>
      <c r="AJ6" s="55" t="s">
        <v>190</v>
      </c>
      <c r="AK6" s="55"/>
      <c r="AL6" s="55"/>
      <c r="AM6" s="55" t="s">
        <v>191</v>
      </c>
      <c r="AN6" s="55"/>
      <c r="AO6" s="55"/>
      <c r="AP6" s="53" t="s">
        <v>192</v>
      </c>
      <c r="AQ6" s="53"/>
      <c r="AR6" s="53"/>
      <c r="AS6" s="55" t="s">
        <v>193</v>
      </c>
      <c r="AT6" s="55"/>
      <c r="AU6" s="55"/>
      <c r="AV6" s="55" t="s">
        <v>194</v>
      </c>
      <c r="AW6" s="55"/>
      <c r="AX6" s="55"/>
      <c r="AY6" s="55" t="s">
        <v>195</v>
      </c>
      <c r="AZ6" s="55"/>
      <c r="BA6" s="55"/>
      <c r="BB6" s="55" t="s">
        <v>196</v>
      </c>
      <c r="BC6" s="55"/>
      <c r="BD6" s="55"/>
      <c r="BE6" s="55" t="s">
        <v>197</v>
      </c>
      <c r="BF6" s="55"/>
      <c r="BG6" s="55"/>
      <c r="BH6" s="53" t="s">
        <v>198</v>
      </c>
      <c r="BI6" s="53"/>
      <c r="BJ6" s="53"/>
      <c r="BK6" s="53" t="s">
        <v>257</v>
      </c>
      <c r="BL6" s="53"/>
      <c r="BM6" s="53"/>
      <c r="BN6" s="55" t="s">
        <v>199</v>
      </c>
      <c r="BO6" s="55"/>
      <c r="BP6" s="55"/>
      <c r="BQ6" s="55" t="s">
        <v>200</v>
      </c>
      <c r="BR6" s="55"/>
      <c r="BS6" s="55"/>
      <c r="BT6" s="53" t="s">
        <v>201</v>
      </c>
      <c r="BU6" s="53"/>
      <c r="BV6" s="53"/>
      <c r="BW6" s="55" t="s">
        <v>202</v>
      </c>
      <c r="BX6" s="55"/>
      <c r="BY6" s="55"/>
      <c r="BZ6" s="55" t="s">
        <v>203</v>
      </c>
      <c r="CA6" s="55"/>
      <c r="CB6" s="55"/>
      <c r="CC6" s="55" t="s">
        <v>204</v>
      </c>
      <c r="CD6" s="55"/>
      <c r="CE6" s="55"/>
      <c r="CF6" s="55" t="s">
        <v>205</v>
      </c>
      <c r="CG6" s="55"/>
      <c r="CH6" s="55"/>
      <c r="CI6" s="55" t="s">
        <v>206</v>
      </c>
      <c r="CJ6" s="55"/>
      <c r="CK6" s="55"/>
      <c r="CL6" s="55" t="s">
        <v>207</v>
      </c>
      <c r="CM6" s="55"/>
      <c r="CN6" s="55"/>
      <c r="CO6" s="55" t="s">
        <v>258</v>
      </c>
      <c r="CP6" s="55"/>
      <c r="CQ6" s="55"/>
      <c r="CR6" s="55" t="s">
        <v>208</v>
      </c>
      <c r="CS6" s="55"/>
      <c r="CT6" s="55"/>
      <c r="CU6" s="55" t="s">
        <v>209</v>
      </c>
      <c r="CV6" s="55"/>
      <c r="CW6" s="55"/>
      <c r="CX6" s="55" t="s">
        <v>210</v>
      </c>
      <c r="CY6" s="55"/>
      <c r="CZ6" s="55"/>
      <c r="DA6" s="55" t="s">
        <v>211</v>
      </c>
      <c r="DB6" s="55"/>
      <c r="DC6" s="55"/>
      <c r="DD6" s="53" t="s">
        <v>212</v>
      </c>
      <c r="DE6" s="53"/>
      <c r="DF6" s="53"/>
      <c r="DG6" s="53" t="s">
        <v>213</v>
      </c>
      <c r="DH6" s="53"/>
      <c r="DI6" s="53"/>
      <c r="DJ6" s="53" t="s">
        <v>214</v>
      </c>
      <c r="DK6" s="53"/>
      <c r="DL6" s="53"/>
      <c r="DM6" s="53" t="s">
        <v>259</v>
      </c>
      <c r="DN6" s="53"/>
      <c r="DO6" s="53"/>
      <c r="DP6" s="53" t="s">
        <v>215</v>
      </c>
      <c r="DQ6" s="53"/>
      <c r="DR6" s="53"/>
      <c r="DS6" s="53" t="s">
        <v>216</v>
      </c>
      <c r="DT6" s="53"/>
      <c r="DU6" s="53"/>
      <c r="DV6" s="53" t="s">
        <v>217</v>
      </c>
      <c r="DW6" s="53"/>
      <c r="DX6" s="53"/>
      <c r="DY6" s="53" t="s">
        <v>218</v>
      </c>
      <c r="DZ6" s="53"/>
      <c r="EA6" s="53"/>
      <c r="EB6" s="53" t="s">
        <v>219</v>
      </c>
      <c r="EC6" s="53"/>
      <c r="ED6" s="53"/>
      <c r="EE6" s="53" t="s">
        <v>220</v>
      </c>
      <c r="EF6" s="53"/>
      <c r="EG6" s="53"/>
      <c r="EH6" s="53" t="s">
        <v>260</v>
      </c>
      <c r="EI6" s="53"/>
      <c r="EJ6" s="53"/>
      <c r="EK6" s="53" t="s">
        <v>221</v>
      </c>
      <c r="EL6" s="53"/>
      <c r="EM6" s="53"/>
      <c r="EN6" s="53" t="s">
        <v>222</v>
      </c>
      <c r="EO6" s="53"/>
      <c r="EP6" s="53"/>
      <c r="EQ6" s="53" t="s">
        <v>223</v>
      </c>
      <c r="ER6" s="53"/>
      <c r="ES6" s="53"/>
      <c r="ET6" s="53" t="s">
        <v>224</v>
      </c>
      <c r="EU6" s="53"/>
      <c r="EV6" s="53"/>
      <c r="EW6" s="53" t="s">
        <v>225</v>
      </c>
      <c r="EX6" s="53"/>
      <c r="EY6" s="53"/>
      <c r="EZ6" s="53" t="s">
        <v>226</v>
      </c>
      <c r="FA6" s="53"/>
      <c r="FB6" s="53"/>
      <c r="FC6" s="53" t="s">
        <v>227</v>
      </c>
      <c r="FD6" s="53"/>
      <c r="FE6" s="53"/>
      <c r="FF6" s="53" t="s">
        <v>228</v>
      </c>
      <c r="FG6" s="53"/>
      <c r="FH6" s="53"/>
      <c r="FI6" s="53" t="s">
        <v>229</v>
      </c>
      <c r="FJ6" s="53"/>
      <c r="FK6" s="53"/>
      <c r="FL6" s="53" t="s">
        <v>261</v>
      </c>
      <c r="FM6" s="53"/>
      <c r="FN6" s="53"/>
      <c r="FO6" s="53" t="s">
        <v>230</v>
      </c>
      <c r="FP6" s="53"/>
      <c r="FQ6" s="53"/>
      <c r="FR6" s="53" t="s">
        <v>231</v>
      </c>
      <c r="FS6" s="53"/>
      <c r="FT6" s="53"/>
      <c r="FU6" s="53" t="s">
        <v>232</v>
      </c>
      <c r="FV6" s="53"/>
      <c r="FW6" s="53"/>
      <c r="FX6" s="53" t="s">
        <v>233</v>
      </c>
      <c r="FY6" s="53"/>
      <c r="FZ6" s="53"/>
      <c r="GA6" s="53" t="s">
        <v>234</v>
      </c>
      <c r="GB6" s="53"/>
      <c r="GC6" s="53"/>
      <c r="GD6" s="53" t="s">
        <v>235</v>
      </c>
      <c r="GE6" s="53"/>
      <c r="GF6" s="53"/>
      <c r="GG6" s="53" t="s">
        <v>236</v>
      </c>
      <c r="GH6" s="53"/>
      <c r="GI6" s="53"/>
      <c r="GJ6" s="53" t="s">
        <v>237</v>
      </c>
      <c r="GK6" s="53"/>
      <c r="GL6" s="53"/>
      <c r="GM6" s="53" t="s">
        <v>238</v>
      </c>
      <c r="GN6" s="53"/>
      <c r="GO6" s="53"/>
      <c r="GP6" s="53" t="s">
        <v>262</v>
      </c>
      <c r="GQ6" s="53"/>
      <c r="GR6" s="53"/>
      <c r="GS6" s="53" t="s">
        <v>239</v>
      </c>
      <c r="GT6" s="53"/>
      <c r="GU6" s="53"/>
      <c r="GV6" s="53" t="s">
        <v>240</v>
      </c>
      <c r="GW6" s="53"/>
      <c r="GX6" s="53"/>
      <c r="GY6" s="53" t="s">
        <v>241</v>
      </c>
      <c r="GZ6" s="53"/>
      <c r="HA6" s="53"/>
      <c r="HB6" s="53" t="s">
        <v>242</v>
      </c>
      <c r="HC6" s="53"/>
      <c r="HD6" s="53"/>
      <c r="HE6" s="53" t="s">
        <v>243</v>
      </c>
      <c r="HF6" s="53"/>
      <c r="HG6" s="53"/>
      <c r="HH6" s="53" t="s">
        <v>244</v>
      </c>
      <c r="HI6" s="53"/>
      <c r="HJ6" s="53"/>
      <c r="HK6" s="53" t="s">
        <v>245</v>
      </c>
      <c r="HL6" s="53"/>
      <c r="HM6" s="53"/>
      <c r="HN6" s="53" t="s">
        <v>246</v>
      </c>
      <c r="HO6" s="53"/>
      <c r="HP6" s="53"/>
      <c r="HQ6" s="53" t="s">
        <v>247</v>
      </c>
      <c r="HR6" s="53"/>
      <c r="HS6" s="53"/>
      <c r="HT6" s="53" t="s">
        <v>263</v>
      </c>
      <c r="HU6" s="53"/>
      <c r="HV6" s="53"/>
      <c r="HW6" s="53" t="s">
        <v>248</v>
      </c>
      <c r="HX6" s="53"/>
      <c r="HY6" s="53"/>
      <c r="HZ6" s="53" t="s">
        <v>249</v>
      </c>
      <c r="IA6" s="53"/>
      <c r="IB6" s="53"/>
      <c r="IC6" s="53" t="s">
        <v>250</v>
      </c>
      <c r="ID6" s="53"/>
      <c r="IE6" s="53"/>
      <c r="IF6" s="53" t="s">
        <v>251</v>
      </c>
      <c r="IG6" s="53"/>
      <c r="IH6" s="53"/>
      <c r="II6" s="53" t="s">
        <v>264</v>
      </c>
      <c r="IJ6" s="53"/>
      <c r="IK6" s="53"/>
      <c r="IL6" s="53" t="s">
        <v>252</v>
      </c>
      <c r="IM6" s="53"/>
      <c r="IN6" s="53"/>
      <c r="IO6" s="53" t="s">
        <v>253</v>
      </c>
      <c r="IP6" s="53"/>
      <c r="IQ6" s="53"/>
      <c r="IR6" s="53" t="s">
        <v>254</v>
      </c>
      <c r="IS6" s="53"/>
      <c r="IT6" s="53"/>
    </row>
    <row r="7" spans="1:254" ht="104.25" customHeight="1" x14ac:dyDescent="0.25">
      <c r="A7" s="86"/>
      <c r="B7" s="86"/>
      <c r="C7" s="60" t="s">
        <v>596</v>
      </c>
      <c r="D7" s="60"/>
      <c r="E7" s="60"/>
      <c r="F7" s="60" t="s">
        <v>597</v>
      </c>
      <c r="G7" s="60"/>
      <c r="H7" s="60"/>
      <c r="I7" s="60" t="s">
        <v>598</v>
      </c>
      <c r="J7" s="60"/>
      <c r="K7" s="60"/>
      <c r="L7" s="60" t="s">
        <v>599</v>
      </c>
      <c r="M7" s="60"/>
      <c r="N7" s="60"/>
      <c r="O7" s="60" t="s">
        <v>600</v>
      </c>
      <c r="P7" s="60"/>
      <c r="Q7" s="60"/>
      <c r="R7" s="60" t="s">
        <v>601</v>
      </c>
      <c r="S7" s="60"/>
      <c r="T7" s="60"/>
      <c r="U7" s="60" t="s">
        <v>602</v>
      </c>
      <c r="V7" s="60"/>
      <c r="W7" s="60"/>
      <c r="X7" s="60" t="s">
        <v>603</v>
      </c>
      <c r="Y7" s="60"/>
      <c r="Z7" s="60"/>
      <c r="AA7" s="60" t="s">
        <v>604</v>
      </c>
      <c r="AB7" s="60"/>
      <c r="AC7" s="60"/>
      <c r="AD7" s="60" t="s">
        <v>605</v>
      </c>
      <c r="AE7" s="60"/>
      <c r="AF7" s="60"/>
      <c r="AG7" s="60" t="s">
        <v>606</v>
      </c>
      <c r="AH7" s="60"/>
      <c r="AI7" s="60"/>
      <c r="AJ7" s="60" t="s">
        <v>607</v>
      </c>
      <c r="AK7" s="60"/>
      <c r="AL7" s="60"/>
      <c r="AM7" s="60" t="s">
        <v>608</v>
      </c>
      <c r="AN7" s="60"/>
      <c r="AO7" s="60"/>
      <c r="AP7" s="60" t="s">
        <v>609</v>
      </c>
      <c r="AQ7" s="60"/>
      <c r="AR7" s="60"/>
      <c r="AS7" s="60" t="s">
        <v>610</v>
      </c>
      <c r="AT7" s="60"/>
      <c r="AU7" s="60"/>
      <c r="AV7" s="60" t="s">
        <v>611</v>
      </c>
      <c r="AW7" s="60"/>
      <c r="AX7" s="60"/>
      <c r="AY7" s="60" t="s">
        <v>612</v>
      </c>
      <c r="AZ7" s="60"/>
      <c r="BA7" s="60"/>
      <c r="BB7" s="60" t="s">
        <v>613</v>
      </c>
      <c r="BC7" s="60"/>
      <c r="BD7" s="60"/>
      <c r="BE7" s="60" t="s">
        <v>614</v>
      </c>
      <c r="BF7" s="60"/>
      <c r="BG7" s="60"/>
      <c r="BH7" s="60" t="s">
        <v>615</v>
      </c>
      <c r="BI7" s="60"/>
      <c r="BJ7" s="60"/>
      <c r="BK7" s="60" t="s">
        <v>616</v>
      </c>
      <c r="BL7" s="60"/>
      <c r="BM7" s="60"/>
      <c r="BN7" s="60" t="s">
        <v>617</v>
      </c>
      <c r="BO7" s="60"/>
      <c r="BP7" s="60"/>
      <c r="BQ7" s="60" t="s">
        <v>618</v>
      </c>
      <c r="BR7" s="60"/>
      <c r="BS7" s="60"/>
      <c r="BT7" s="60" t="s">
        <v>619</v>
      </c>
      <c r="BU7" s="60"/>
      <c r="BV7" s="60"/>
      <c r="BW7" s="60" t="s">
        <v>620</v>
      </c>
      <c r="BX7" s="60"/>
      <c r="BY7" s="60"/>
      <c r="BZ7" s="60" t="s">
        <v>467</v>
      </c>
      <c r="CA7" s="60"/>
      <c r="CB7" s="60"/>
      <c r="CC7" s="60" t="s">
        <v>621</v>
      </c>
      <c r="CD7" s="60"/>
      <c r="CE7" s="60"/>
      <c r="CF7" s="60" t="s">
        <v>622</v>
      </c>
      <c r="CG7" s="60"/>
      <c r="CH7" s="60"/>
      <c r="CI7" s="60" t="s">
        <v>623</v>
      </c>
      <c r="CJ7" s="60"/>
      <c r="CK7" s="60"/>
      <c r="CL7" s="60" t="s">
        <v>624</v>
      </c>
      <c r="CM7" s="60"/>
      <c r="CN7" s="60"/>
      <c r="CO7" s="60" t="s">
        <v>625</v>
      </c>
      <c r="CP7" s="60"/>
      <c r="CQ7" s="60"/>
      <c r="CR7" s="60" t="s">
        <v>626</v>
      </c>
      <c r="CS7" s="60"/>
      <c r="CT7" s="60"/>
      <c r="CU7" s="60" t="s">
        <v>627</v>
      </c>
      <c r="CV7" s="60"/>
      <c r="CW7" s="60"/>
      <c r="CX7" s="60" t="s">
        <v>628</v>
      </c>
      <c r="CY7" s="60"/>
      <c r="CZ7" s="60"/>
      <c r="DA7" s="60" t="s">
        <v>629</v>
      </c>
      <c r="DB7" s="60"/>
      <c r="DC7" s="60"/>
      <c r="DD7" s="60" t="s">
        <v>630</v>
      </c>
      <c r="DE7" s="60"/>
      <c r="DF7" s="60"/>
      <c r="DG7" s="60" t="s">
        <v>631</v>
      </c>
      <c r="DH7" s="60"/>
      <c r="DI7" s="60"/>
      <c r="DJ7" s="75" t="s">
        <v>632</v>
      </c>
      <c r="DK7" s="75"/>
      <c r="DL7" s="75"/>
      <c r="DM7" s="75" t="s">
        <v>633</v>
      </c>
      <c r="DN7" s="75"/>
      <c r="DO7" s="75"/>
      <c r="DP7" s="75" t="s">
        <v>634</v>
      </c>
      <c r="DQ7" s="75"/>
      <c r="DR7" s="75"/>
      <c r="DS7" s="75" t="s">
        <v>635</v>
      </c>
      <c r="DT7" s="75"/>
      <c r="DU7" s="75"/>
      <c r="DV7" s="75" t="s">
        <v>295</v>
      </c>
      <c r="DW7" s="75"/>
      <c r="DX7" s="75"/>
      <c r="DY7" s="60" t="s">
        <v>311</v>
      </c>
      <c r="DZ7" s="60"/>
      <c r="EA7" s="60"/>
      <c r="EB7" s="60" t="s">
        <v>312</v>
      </c>
      <c r="EC7" s="60"/>
      <c r="ED7" s="60"/>
      <c r="EE7" s="60" t="s">
        <v>499</v>
      </c>
      <c r="EF7" s="60"/>
      <c r="EG7" s="60"/>
      <c r="EH7" s="60" t="s">
        <v>313</v>
      </c>
      <c r="EI7" s="60"/>
      <c r="EJ7" s="60"/>
      <c r="EK7" s="60" t="s">
        <v>592</v>
      </c>
      <c r="EL7" s="60"/>
      <c r="EM7" s="60"/>
      <c r="EN7" s="60" t="s">
        <v>316</v>
      </c>
      <c r="EO7" s="60"/>
      <c r="EP7" s="60"/>
      <c r="EQ7" s="60" t="s">
        <v>508</v>
      </c>
      <c r="ER7" s="60"/>
      <c r="ES7" s="60"/>
      <c r="ET7" s="60" t="s">
        <v>321</v>
      </c>
      <c r="EU7" s="60"/>
      <c r="EV7" s="60"/>
      <c r="EW7" s="60" t="s">
        <v>511</v>
      </c>
      <c r="EX7" s="60"/>
      <c r="EY7" s="60"/>
      <c r="EZ7" s="60" t="s">
        <v>513</v>
      </c>
      <c r="FA7" s="60"/>
      <c r="FB7" s="60"/>
      <c r="FC7" s="60" t="s">
        <v>515</v>
      </c>
      <c r="FD7" s="60"/>
      <c r="FE7" s="60"/>
      <c r="FF7" s="60" t="s">
        <v>593</v>
      </c>
      <c r="FG7" s="60"/>
      <c r="FH7" s="60"/>
      <c r="FI7" s="60" t="s">
        <v>518</v>
      </c>
      <c r="FJ7" s="60"/>
      <c r="FK7" s="60"/>
      <c r="FL7" s="60" t="s">
        <v>325</v>
      </c>
      <c r="FM7" s="60"/>
      <c r="FN7" s="60"/>
      <c r="FO7" s="60" t="s">
        <v>522</v>
      </c>
      <c r="FP7" s="60"/>
      <c r="FQ7" s="60"/>
      <c r="FR7" s="60" t="s">
        <v>525</v>
      </c>
      <c r="FS7" s="60"/>
      <c r="FT7" s="60"/>
      <c r="FU7" s="60" t="s">
        <v>529</v>
      </c>
      <c r="FV7" s="60"/>
      <c r="FW7" s="60"/>
      <c r="FX7" s="60" t="s">
        <v>531</v>
      </c>
      <c r="FY7" s="60"/>
      <c r="FZ7" s="60"/>
      <c r="GA7" s="75" t="s">
        <v>534</v>
      </c>
      <c r="GB7" s="75"/>
      <c r="GC7" s="75"/>
      <c r="GD7" s="60" t="s">
        <v>330</v>
      </c>
      <c r="GE7" s="60"/>
      <c r="GF7" s="60"/>
      <c r="GG7" s="75" t="s">
        <v>541</v>
      </c>
      <c r="GH7" s="75"/>
      <c r="GI7" s="75"/>
      <c r="GJ7" s="75" t="s">
        <v>542</v>
      </c>
      <c r="GK7" s="75"/>
      <c r="GL7" s="75"/>
      <c r="GM7" s="75" t="s">
        <v>544</v>
      </c>
      <c r="GN7" s="75"/>
      <c r="GO7" s="75"/>
      <c r="GP7" s="75" t="s">
        <v>545</v>
      </c>
      <c r="GQ7" s="75"/>
      <c r="GR7" s="75"/>
      <c r="GS7" s="75" t="s">
        <v>337</v>
      </c>
      <c r="GT7" s="75"/>
      <c r="GU7" s="75"/>
      <c r="GV7" s="75" t="s">
        <v>339</v>
      </c>
      <c r="GW7" s="75"/>
      <c r="GX7" s="75"/>
      <c r="GY7" s="75" t="s">
        <v>340</v>
      </c>
      <c r="GZ7" s="75"/>
      <c r="HA7" s="75"/>
      <c r="HB7" s="60" t="s">
        <v>552</v>
      </c>
      <c r="HC7" s="60"/>
      <c r="HD7" s="60"/>
      <c r="HE7" s="60" t="s">
        <v>554</v>
      </c>
      <c r="HF7" s="60"/>
      <c r="HG7" s="60"/>
      <c r="HH7" s="60" t="s">
        <v>346</v>
      </c>
      <c r="HI7" s="60"/>
      <c r="HJ7" s="60"/>
      <c r="HK7" s="60" t="s">
        <v>555</v>
      </c>
      <c r="HL7" s="60"/>
      <c r="HM7" s="60"/>
      <c r="HN7" s="60" t="s">
        <v>558</v>
      </c>
      <c r="HO7" s="60"/>
      <c r="HP7" s="60"/>
      <c r="HQ7" s="60" t="s">
        <v>349</v>
      </c>
      <c r="HR7" s="60"/>
      <c r="HS7" s="60"/>
      <c r="HT7" s="60" t="s">
        <v>347</v>
      </c>
      <c r="HU7" s="60"/>
      <c r="HV7" s="60"/>
      <c r="HW7" s="60" t="s">
        <v>178</v>
      </c>
      <c r="HX7" s="60"/>
      <c r="HY7" s="60"/>
      <c r="HZ7" s="60" t="s">
        <v>567</v>
      </c>
      <c r="IA7" s="60"/>
      <c r="IB7" s="60"/>
      <c r="IC7" s="60" t="s">
        <v>571</v>
      </c>
      <c r="ID7" s="60"/>
      <c r="IE7" s="60"/>
      <c r="IF7" s="60" t="s">
        <v>352</v>
      </c>
      <c r="IG7" s="60"/>
      <c r="IH7" s="60"/>
      <c r="II7" s="60" t="s">
        <v>576</v>
      </c>
      <c r="IJ7" s="60"/>
      <c r="IK7" s="60"/>
      <c r="IL7" s="60" t="s">
        <v>577</v>
      </c>
      <c r="IM7" s="60"/>
      <c r="IN7" s="60"/>
      <c r="IO7" s="60" t="s">
        <v>581</v>
      </c>
      <c r="IP7" s="60"/>
      <c r="IQ7" s="60"/>
      <c r="IR7" s="60" t="s">
        <v>585</v>
      </c>
      <c r="IS7" s="60"/>
      <c r="IT7" s="60"/>
    </row>
    <row r="8" spans="1:254" ht="58.5" customHeight="1" thickBot="1" x14ac:dyDescent="0.3">
      <c r="A8" s="87"/>
      <c r="B8" s="87"/>
      <c r="C8" s="36" t="s">
        <v>30</v>
      </c>
      <c r="D8" s="36" t="s">
        <v>435</v>
      </c>
      <c r="E8" s="36" t="s">
        <v>436</v>
      </c>
      <c r="F8" s="36" t="s">
        <v>437</v>
      </c>
      <c r="G8" s="36" t="s">
        <v>438</v>
      </c>
      <c r="H8" s="36" t="s">
        <v>434</v>
      </c>
      <c r="I8" s="36" t="s">
        <v>439</v>
      </c>
      <c r="J8" s="36" t="s">
        <v>440</v>
      </c>
      <c r="K8" s="36" t="s">
        <v>266</v>
      </c>
      <c r="L8" s="36" t="s">
        <v>153</v>
      </c>
      <c r="M8" s="36" t="s">
        <v>267</v>
      </c>
      <c r="N8" s="36" t="s">
        <v>268</v>
      </c>
      <c r="O8" s="36" t="s">
        <v>179</v>
      </c>
      <c r="P8" s="36" t="s">
        <v>441</v>
      </c>
      <c r="Q8" s="36" t="s">
        <v>180</v>
      </c>
      <c r="R8" s="36" t="s">
        <v>269</v>
      </c>
      <c r="S8" s="36" t="s">
        <v>442</v>
      </c>
      <c r="T8" s="36" t="s">
        <v>270</v>
      </c>
      <c r="U8" s="36" t="s">
        <v>443</v>
      </c>
      <c r="V8" s="36" t="s">
        <v>444</v>
      </c>
      <c r="W8" s="36" t="s">
        <v>445</v>
      </c>
      <c r="X8" s="36" t="s">
        <v>271</v>
      </c>
      <c r="Y8" s="36" t="s">
        <v>272</v>
      </c>
      <c r="Z8" s="36" t="s">
        <v>446</v>
      </c>
      <c r="AA8" s="36" t="s">
        <v>144</v>
      </c>
      <c r="AB8" s="36" t="s">
        <v>147</v>
      </c>
      <c r="AC8" s="36" t="s">
        <v>149</v>
      </c>
      <c r="AD8" s="36" t="s">
        <v>165</v>
      </c>
      <c r="AE8" s="36" t="s">
        <v>166</v>
      </c>
      <c r="AF8" s="36" t="s">
        <v>447</v>
      </c>
      <c r="AG8" s="36" t="s">
        <v>448</v>
      </c>
      <c r="AH8" s="36" t="s">
        <v>449</v>
      </c>
      <c r="AI8" s="36" t="s">
        <v>450</v>
      </c>
      <c r="AJ8" s="36" t="s">
        <v>451</v>
      </c>
      <c r="AK8" s="36" t="s">
        <v>169</v>
      </c>
      <c r="AL8" s="36" t="s">
        <v>452</v>
      </c>
      <c r="AM8" s="36" t="s">
        <v>274</v>
      </c>
      <c r="AN8" s="36" t="s">
        <v>275</v>
      </c>
      <c r="AO8" s="36" t="s">
        <v>453</v>
      </c>
      <c r="AP8" s="36" t="s">
        <v>276</v>
      </c>
      <c r="AQ8" s="36" t="s">
        <v>454</v>
      </c>
      <c r="AR8" s="36" t="s">
        <v>277</v>
      </c>
      <c r="AS8" s="36" t="s">
        <v>86</v>
      </c>
      <c r="AT8" s="36" t="s">
        <v>156</v>
      </c>
      <c r="AU8" s="36" t="s">
        <v>455</v>
      </c>
      <c r="AV8" s="36" t="s">
        <v>278</v>
      </c>
      <c r="AW8" s="36" t="s">
        <v>279</v>
      </c>
      <c r="AX8" s="36" t="s">
        <v>456</v>
      </c>
      <c r="AY8" s="36" t="s">
        <v>150</v>
      </c>
      <c r="AZ8" s="36" t="s">
        <v>170</v>
      </c>
      <c r="BA8" s="36" t="s">
        <v>280</v>
      </c>
      <c r="BB8" s="36" t="s">
        <v>281</v>
      </c>
      <c r="BC8" s="36" t="s">
        <v>282</v>
      </c>
      <c r="BD8" s="36" t="s">
        <v>283</v>
      </c>
      <c r="BE8" s="36" t="s">
        <v>284</v>
      </c>
      <c r="BF8" s="36" t="s">
        <v>285</v>
      </c>
      <c r="BG8" s="36" t="s">
        <v>457</v>
      </c>
      <c r="BH8" s="36" t="s">
        <v>458</v>
      </c>
      <c r="BI8" s="36" t="s">
        <v>286</v>
      </c>
      <c r="BJ8" s="36" t="s">
        <v>459</v>
      </c>
      <c r="BK8" s="36" t="s">
        <v>287</v>
      </c>
      <c r="BL8" s="36" t="s">
        <v>288</v>
      </c>
      <c r="BM8" s="36" t="s">
        <v>460</v>
      </c>
      <c r="BN8" s="36" t="s">
        <v>461</v>
      </c>
      <c r="BO8" s="36" t="s">
        <v>462</v>
      </c>
      <c r="BP8" s="36" t="s">
        <v>273</v>
      </c>
      <c r="BQ8" s="36" t="s">
        <v>463</v>
      </c>
      <c r="BR8" s="36" t="s">
        <v>464</v>
      </c>
      <c r="BS8" s="36" t="s">
        <v>465</v>
      </c>
      <c r="BT8" s="36" t="s">
        <v>289</v>
      </c>
      <c r="BU8" s="36" t="s">
        <v>290</v>
      </c>
      <c r="BV8" s="36" t="s">
        <v>466</v>
      </c>
      <c r="BW8" s="36" t="s">
        <v>291</v>
      </c>
      <c r="BX8" s="36" t="s">
        <v>292</v>
      </c>
      <c r="BY8" s="36" t="s">
        <v>293</v>
      </c>
      <c r="BZ8" s="36" t="s">
        <v>467</v>
      </c>
      <c r="CA8" s="36" t="s">
        <v>468</v>
      </c>
      <c r="CB8" s="36" t="s">
        <v>469</v>
      </c>
      <c r="CC8" s="36" t="s">
        <v>470</v>
      </c>
      <c r="CD8" s="36" t="s">
        <v>296</v>
      </c>
      <c r="CE8" s="36" t="s">
        <v>297</v>
      </c>
      <c r="CF8" s="36" t="s">
        <v>471</v>
      </c>
      <c r="CG8" s="36" t="s">
        <v>472</v>
      </c>
      <c r="CH8" s="36" t="s">
        <v>294</v>
      </c>
      <c r="CI8" s="36" t="s">
        <v>473</v>
      </c>
      <c r="CJ8" s="36" t="s">
        <v>474</v>
      </c>
      <c r="CK8" s="36" t="s">
        <v>298</v>
      </c>
      <c r="CL8" s="36" t="s">
        <v>160</v>
      </c>
      <c r="CM8" s="36" t="s">
        <v>171</v>
      </c>
      <c r="CN8" s="36" t="s">
        <v>161</v>
      </c>
      <c r="CO8" s="36" t="s">
        <v>299</v>
      </c>
      <c r="CP8" s="36" t="s">
        <v>475</v>
      </c>
      <c r="CQ8" s="36" t="s">
        <v>300</v>
      </c>
      <c r="CR8" s="36" t="s">
        <v>301</v>
      </c>
      <c r="CS8" s="36" t="s">
        <v>476</v>
      </c>
      <c r="CT8" s="36" t="s">
        <v>302</v>
      </c>
      <c r="CU8" s="36" t="s">
        <v>173</v>
      </c>
      <c r="CV8" s="36" t="s">
        <v>174</v>
      </c>
      <c r="CW8" s="36" t="s">
        <v>175</v>
      </c>
      <c r="CX8" s="36" t="s">
        <v>477</v>
      </c>
      <c r="CY8" s="36" t="s">
        <v>478</v>
      </c>
      <c r="CZ8" s="36" t="s">
        <v>176</v>
      </c>
      <c r="DA8" s="36" t="s">
        <v>167</v>
      </c>
      <c r="DB8" s="36" t="s">
        <v>168</v>
      </c>
      <c r="DC8" s="36" t="s">
        <v>303</v>
      </c>
      <c r="DD8" s="36" t="s">
        <v>306</v>
      </c>
      <c r="DE8" s="36" t="s">
        <v>307</v>
      </c>
      <c r="DF8" s="36" t="s">
        <v>479</v>
      </c>
      <c r="DG8" s="36" t="s">
        <v>480</v>
      </c>
      <c r="DH8" s="36" t="s">
        <v>481</v>
      </c>
      <c r="DI8" s="36" t="s">
        <v>482</v>
      </c>
      <c r="DJ8" s="37" t="s">
        <v>162</v>
      </c>
      <c r="DK8" s="36" t="s">
        <v>483</v>
      </c>
      <c r="DL8" s="37" t="s">
        <v>484</v>
      </c>
      <c r="DM8" s="37" t="s">
        <v>308</v>
      </c>
      <c r="DN8" s="36" t="s">
        <v>485</v>
      </c>
      <c r="DO8" s="37" t="s">
        <v>309</v>
      </c>
      <c r="DP8" s="37" t="s">
        <v>310</v>
      </c>
      <c r="DQ8" s="36" t="s">
        <v>591</v>
      </c>
      <c r="DR8" s="37" t="s">
        <v>486</v>
      </c>
      <c r="DS8" s="37" t="s">
        <v>487</v>
      </c>
      <c r="DT8" s="36" t="s">
        <v>488</v>
      </c>
      <c r="DU8" s="37" t="s">
        <v>489</v>
      </c>
      <c r="DV8" s="37" t="s">
        <v>490</v>
      </c>
      <c r="DW8" s="36" t="s">
        <v>491</v>
      </c>
      <c r="DX8" s="37" t="s">
        <v>492</v>
      </c>
      <c r="DY8" s="36" t="s">
        <v>493</v>
      </c>
      <c r="DZ8" s="36" t="s">
        <v>494</v>
      </c>
      <c r="EA8" s="36" t="s">
        <v>495</v>
      </c>
      <c r="EB8" s="36" t="s">
        <v>496</v>
      </c>
      <c r="EC8" s="36" t="s">
        <v>497</v>
      </c>
      <c r="ED8" s="36" t="s">
        <v>498</v>
      </c>
      <c r="EE8" s="36" t="s">
        <v>500</v>
      </c>
      <c r="EF8" s="36" t="s">
        <v>501</v>
      </c>
      <c r="EG8" s="36" t="s">
        <v>502</v>
      </c>
      <c r="EH8" s="36" t="s">
        <v>314</v>
      </c>
      <c r="EI8" s="36" t="s">
        <v>315</v>
      </c>
      <c r="EJ8" s="36" t="s">
        <v>503</v>
      </c>
      <c r="EK8" s="36" t="s">
        <v>504</v>
      </c>
      <c r="EL8" s="36" t="s">
        <v>505</v>
      </c>
      <c r="EM8" s="36" t="s">
        <v>506</v>
      </c>
      <c r="EN8" s="36" t="s">
        <v>317</v>
      </c>
      <c r="EO8" s="36" t="s">
        <v>318</v>
      </c>
      <c r="EP8" s="36" t="s">
        <v>507</v>
      </c>
      <c r="EQ8" s="36" t="s">
        <v>319</v>
      </c>
      <c r="ER8" s="36" t="s">
        <v>320</v>
      </c>
      <c r="ES8" s="36" t="s">
        <v>509</v>
      </c>
      <c r="ET8" s="36" t="s">
        <v>322</v>
      </c>
      <c r="EU8" s="36" t="s">
        <v>323</v>
      </c>
      <c r="EV8" s="36" t="s">
        <v>510</v>
      </c>
      <c r="EW8" s="36" t="s">
        <v>322</v>
      </c>
      <c r="EX8" s="36" t="s">
        <v>323</v>
      </c>
      <c r="EY8" s="36" t="s">
        <v>512</v>
      </c>
      <c r="EZ8" s="36" t="s">
        <v>144</v>
      </c>
      <c r="FA8" s="36" t="s">
        <v>514</v>
      </c>
      <c r="FB8" s="36" t="s">
        <v>148</v>
      </c>
      <c r="FC8" s="36" t="s">
        <v>304</v>
      </c>
      <c r="FD8" s="36" t="s">
        <v>305</v>
      </c>
      <c r="FE8" s="36" t="s">
        <v>336</v>
      </c>
      <c r="FF8" s="36" t="s">
        <v>324</v>
      </c>
      <c r="FG8" s="36" t="s">
        <v>516</v>
      </c>
      <c r="FH8" s="36" t="s">
        <v>517</v>
      </c>
      <c r="FI8" s="36" t="s">
        <v>16</v>
      </c>
      <c r="FJ8" s="36" t="s">
        <v>17</v>
      </c>
      <c r="FK8" s="36" t="s">
        <v>134</v>
      </c>
      <c r="FL8" s="36" t="s">
        <v>519</v>
      </c>
      <c r="FM8" s="36" t="s">
        <v>520</v>
      </c>
      <c r="FN8" s="36" t="s">
        <v>521</v>
      </c>
      <c r="FO8" s="36" t="s">
        <v>523</v>
      </c>
      <c r="FP8" s="36" t="s">
        <v>524</v>
      </c>
      <c r="FQ8" s="36" t="s">
        <v>526</v>
      </c>
      <c r="FR8" s="36" t="s">
        <v>326</v>
      </c>
      <c r="FS8" s="36" t="s">
        <v>527</v>
      </c>
      <c r="FT8" s="36" t="s">
        <v>528</v>
      </c>
      <c r="FU8" s="36" t="s">
        <v>327</v>
      </c>
      <c r="FV8" s="36" t="s">
        <v>328</v>
      </c>
      <c r="FW8" s="36" t="s">
        <v>530</v>
      </c>
      <c r="FX8" s="36" t="s">
        <v>532</v>
      </c>
      <c r="FY8" s="36" t="s">
        <v>329</v>
      </c>
      <c r="FZ8" s="36" t="s">
        <v>533</v>
      </c>
      <c r="GA8" s="37" t="s">
        <v>535</v>
      </c>
      <c r="GB8" s="36" t="s">
        <v>536</v>
      </c>
      <c r="GC8" s="37" t="s">
        <v>537</v>
      </c>
      <c r="GD8" s="36" t="s">
        <v>538</v>
      </c>
      <c r="GE8" s="36" t="s">
        <v>539</v>
      </c>
      <c r="GF8" s="36" t="s">
        <v>540</v>
      </c>
      <c r="GG8" s="37" t="s">
        <v>138</v>
      </c>
      <c r="GH8" s="36" t="s">
        <v>331</v>
      </c>
      <c r="GI8" s="37" t="s">
        <v>332</v>
      </c>
      <c r="GJ8" s="37" t="s">
        <v>543</v>
      </c>
      <c r="GK8" s="36" t="s">
        <v>172</v>
      </c>
      <c r="GL8" s="37" t="s">
        <v>333</v>
      </c>
      <c r="GM8" s="37" t="s">
        <v>152</v>
      </c>
      <c r="GN8" s="36" t="s">
        <v>154</v>
      </c>
      <c r="GO8" s="37" t="s">
        <v>336</v>
      </c>
      <c r="GP8" s="37" t="s">
        <v>334</v>
      </c>
      <c r="GQ8" s="36" t="s">
        <v>335</v>
      </c>
      <c r="GR8" s="37" t="s">
        <v>546</v>
      </c>
      <c r="GS8" s="37" t="s">
        <v>547</v>
      </c>
      <c r="GT8" s="36" t="s">
        <v>338</v>
      </c>
      <c r="GU8" s="37" t="s">
        <v>548</v>
      </c>
      <c r="GV8" s="37" t="s">
        <v>549</v>
      </c>
      <c r="GW8" s="36" t="s">
        <v>550</v>
      </c>
      <c r="GX8" s="37" t="s">
        <v>551</v>
      </c>
      <c r="GY8" s="37" t="s">
        <v>341</v>
      </c>
      <c r="GZ8" s="36" t="s">
        <v>342</v>
      </c>
      <c r="HA8" s="37" t="s">
        <v>343</v>
      </c>
      <c r="HB8" s="36" t="s">
        <v>177</v>
      </c>
      <c r="HC8" s="36" t="s">
        <v>553</v>
      </c>
      <c r="HD8" s="36" t="s">
        <v>344</v>
      </c>
      <c r="HE8" s="36" t="s">
        <v>86</v>
      </c>
      <c r="HF8" s="36" t="s">
        <v>156</v>
      </c>
      <c r="HG8" s="36" t="s">
        <v>155</v>
      </c>
      <c r="HH8" s="36" t="s">
        <v>40</v>
      </c>
      <c r="HI8" s="36" t="s">
        <v>41</v>
      </c>
      <c r="HJ8" s="36" t="s">
        <v>90</v>
      </c>
      <c r="HK8" s="36" t="s">
        <v>556</v>
      </c>
      <c r="HL8" s="36" t="s">
        <v>345</v>
      </c>
      <c r="HM8" s="36" t="s">
        <v>557</v>
      </c>
      <c r="HN8" s="36" t="s">
        <v>559</v>
      </c>
      <c r="HO8" s="36" t="s">
        <v>560</v>
      </c>
      <c r="HP8" s="36" t="s">
        <v>561</v>
      </c>
      <c r="HQ8" s="36" t="s">
        <v>350</v>
      </c>
      <c r="HR8" s="36" t="s">
        <v>351</v>
      </c>
      <c r="HS8" s="36" t="s">
        <v>562</v>
      </c>
      <c r="HT8" s="36" t="s">
        <v>594</v>
      </c>
      <c r="HU8" s="36" t="s">
        <v>348</v>
      </c>
      <c r="HV8" s="36" t="s">
        <v>563</v>
      </c>
      <c r="HW8" s="36" t="s">
        <v>564</v>
      </c>
      <c r="HX8" s="36" t="s">
        <v>565</v>
      </c>
      <c r="HY8" s="36" t="s">
        <v>566</v>
      </c>
      <c r="HZ8" s="36" t="s">
        <v>568</v>
      </c>
      <c r="IA8" s="36" t="s">
        <v>569</v>
      </c>
      <c r="IB8" s="36" t="s">
        <v>570</v>
      </c>
      <c r="IC8" s="36" t="s">
        <v>572</v>
      </c>
      <c r="ID8" s="36" t="s">
        <v>573</v>
      </c>
      <c r="IE8" s="36" t="s">
        <v>574</v>
      </c>
      <c r="IF8" s="36" t="s">
        <v>353</v>
      </c>
      <c r="IG8" s="36" t="s">
        <v>354</v>
      </c>
      <c r="IH8" s="36" t="s">
        <v>575</v>
      </c>
      <c r="II8" s="36" t="s">
        <v>135</v>
      </c>
      <c r="IJ8" s="36" t="s">
        <v>151</v>
      </c>
      <c r="IK8" s="36" t="s">
        <v>146</v>
      </c>
      <c r="IL8" s="36" t="s">
        <v>578</v>
      </c>
      <c r="IM8" s="36" t="s">
        <v>579</v>
      </c>
      <c r="IN8" s="36" t="s">
        <v>580</v>
      </c>
      <c r="IO8" s="36" t="s">
        <v>582</v>
      </c>
      <c r="IP8" s="36" t="s">
        <v>583</v>
      </c>
      <c r="IQ8" s="36" t="s">
        <v>584</v>
      </c>
      <c r="IR8" s="36" t="s">
        <v>586</v>
      </c>
      <c r="IS8" s="36" t="s">
        <v>587</v>
      </c>
      <c r="IT8" s="36" t="s">
        <v>588</v>
      </c>
    </row>
    <row r="9" spans="1:254" ht="16.5" thickBot="1" x14ac:dyDescent="0.3">
      <c r="A9" s="2">
        <v>1</v>
      </c>
      <c r="B9" s="38" t="s">
        <v>639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39" t="s">
        <v>640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39" t="s">
        <v>641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5" thickBot="1" x14ac:dyDescent="0.3">
      <c r="A12" s="2">
        <v>4</v>
      </c>
      <c r="B12" s="39" t="s">
        <v>642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6.5" thickBot="1" x14ac:dyDescent="0.3">
      <c r="A13" s="2">
        <v>5</v>
      </c>
      <c r="B13" s="38" t="s">
        <v>643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39" t="s">
        <v>644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5" thickBot="1" x14ac:dyDescent="0.3">
      <c r="A15" s="2">
        <v>7</v>
      </c>
      <c r="B15" s="39" t="s">
        <v>645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6.5" thickBot="1" x14ac:dyDescent="0.3">
      <c r="A16" s="2">
        <v>8</v>
      </c>
      <c r="B16" s="38" t="s">
        <v>646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6.5" thickBot="1" x14ac:dyDescent="0.3">
      <c r="A17" s="2">
        <v>9</v>
      </c>
      <c r="B17" s="39" t="s">
        <v>647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6.5" thickBot="1" x14ac:dyDescent="0.3">
      <c r="A18" s="2">
        <v>10</v>
      </c>
      <c r="B18" s="38" t="s">
        <v>648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6.5" thickBot="1" x14ac:dyDescent="0.3">
      <c r="A19" s="2">
        <v>11</v>
      </c>
      <c r="B19" s="38" t="s">
        <v>649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2">
        <v>12</v>
      </c>
      <c r="B20" s="39" t="s">
        <v>650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.75" x14ac:dyDescent="0.25">
      <c r="A21" s="2">
        <v>13</v>
      </c>
      <c r="B21" s="39" t="s">
        <v>651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5.75" x14ac:dyDescent="0.25">
      <c r="A22" s="2">
        <v>14</v>
      </c>
      <c r="B22" s="39" t="s">
        <v>652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2">
        <v>15</v>
      </c>
      <c r="B23" s="39" t="s">
        <v>653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56" t="s">
        <v>157</v>
      </c>
      <c r="B24" s="57"/>
      <c r="C24" s="3">
        <f>SUM(C9:C23)</f>
        <v>7</v>
      </c>
      <c r="D24" s="3">
        <f>SUM(D9:D23)</f>
        <v>8</v>
      </c>
      <c r="E24" s="3">
        <f>SUM(E9:E23)</f>
        <v>0</v>
      </c>
      <c r="F24" s="3">
        <f>SUM(F9:F23)</f>
        <v>7</v>
      </c>
      <c r="G24" s="3">
        <f>SUM(G9:G23)</f>
        <v>8</v>
      </c>
      <c r="H24" s="3">
        <f>SUM(H9:H23)</f>
        <v>0</v>
      </c>
      <c r="I24" s="3">
        <f>SUM(I9:I23)</f>
        <v>7</v>
      </c>
      <c r="J24" s="3">
        <f>SUM(J9:J23)</f>
        <v>8</v>
      </c>
      <c r="K24" s="3">
        <f>SUM(K9:K23)</f>
        <v>0</v>
      </c>
      <c r="L24" s="3">
        <f>SUM(L9:L23)</f>
        <v>7</v>
      </c>
      <c r="M24" s="3">
        <f>SUM(M9:M23)</f>
        <v>8</v>
      </c>
      <c r="N24" s="3">
        <f>SUM(N9:N23)</f>
        <v>0</v>
      </c>
      <c r="O24" s="3">
        <f>SUM(O9:O23)</f>
        <v>7</v>
      </c>
      <c r="P24" s="3">
        <f>SUM(P9:P23)</f>
        <v>8</v>
      </c>
      <c r="Q24" s="3">
        <f>SUM(Q9:Q23)</f>
        <v>0</v>
      </c>
      <c r="R24" s="3">
        <f>SUM(R9:R23)</f>
        <v>7</v>
      </c>
      <c r="S24" s="3">
        <f>SUM(S9:S23)</f>
        <v>8</v>
      </c>
      <c r="T24" s="3">
        <f>SUM(T9:T23)</f>
        <v>0</v>
      </c>
      <c r="U24" s="3">
        <f>SUM(U9:U23)</f>
        <v>7</v>
      </c>
      <c r="V24" s="3">
        <f>SUM(V9:V23)</f>
        <v>8</v>
      </c>
      <c r="W24" s="3">
        <f>SUM(W9:W23)</f>
        <v>0</v>
      </c>
      <c r="X24" s="3">
        <f>SUM(X9:X23)</f>
        <v>7</v>
      </c>
      <c r="Y24" s="3">
        <f>SUM(Y9:Y23)</f>
        <v>8</v>
      </c>
      <c r="Z24" s="3">
        <f>SUM(Z9:Z23)</f>
        <v>0</v>
      </c>
      <c r="AA24" s="3">
        <f>SUM(AA9:AA23)</f>
        <v>7</v>
      </c>
      <c r="AB24" s="3">
        <f>SUM(AB9:AB23)</f>
        <v>8</v>
      </c>
      <c r="AC24" s="3">
        <f>SUM(AC9:AC23)</f>
        <v>0</v>
      </c>
      <c r="AD24" s="3">
        <f>SUM(AD9:AD23)</f>
        <v>7</v>
      </c>
      <c r="AE24" s="3">
        <f>SUM(AE9:AE23)</f>
        <v>8</v>
      </c>
      <c r="AF24" s="3">
        <f>SUM(AF9:AF23)</f>
        <v>0</v>
      </c>
      <c r="AG24" s="3">
        <f>SUM(AG9:AG23)</f>
        <v>7</v>
      </c>
      <c r="AH24" s="3">
        <f>SUM(AH9:AH23)</f>
        <v>8</v>
      </c>
      <c r="AI24" s="3">
        <f>SUM(AI9:AI23)</f>
        <v>0</v>
      </c>
      <c r="AJ24" s="3">
        <f>SUM(AJ9:AJ23)</f>
        <v>7</v>
      </c>
      <c r="AK24" s="3">
        <f>SUM(AK9:AK23)</f>
        <v>8</v>
      </c>
      <c r="AL24" s="3">
        <f>SUM(AL9:AL23)</f>
        <v>0</v>
      </c>
      <c r="AM24" s="3">
        <f>SUM(AM9:AM23)</f>
        <v>7</v>
      </c>
      <c r="AN24" s="3">
        <f>SUM(AN9:AN23)</f>
        <v>8</v>
      </c>
      <c r="AO24" s="3">
        <f>SUM(AO9:AO23)</f>
        <v>0</v>
      </c>
      <c r="AP24" s="3">
        <f>SUM(AP9:AP23)</f>
        <v>7</v>
      </c>
      <c r="AQ24" s="3">
        <f>SUM(AQ9:AQ23)</f>
        <v>8</v>
      </c>
      <c r="AR24" s="3">
        <f>SUM(AR9:AR23)</f>
        <v>0</v>
      </c>
      <c r="AS24" s="3">
        <f>SUM(AS9:AS23)</f>
        <v>7</v>
      </c>
      <c r="AT24" s="3">
        <f>SUM(AT9:AT23)</f>
        <v>8</v>
      </c>
      <c r="AU24" s="3">
        <f>SUM(AU9:AU23)</f>
        <v>0</v>
      </c>
      <c r="AV24" s="3">
        <f>SUM(AV9:AV23)</f>
        <v>7</v>
      </c>
      <c r="AW24" s="3">
        <f>SUM(AW9:AW23)</f>
        <v>8</v>
      </c>
      <c r="AX24" s="3">
        <f>SUM(AX9:AX23)</f>
        <v>0</v>
      </c>
      <c r="AY24" s="3">
        <f>SUM(AY9:AY23)</f>
        <v>7</v>
      </c>
      <c r="AZ24" s="3">
        <f>SUM(AZ9:AZ23)</f>
        <v>8</v>
      </c>
      <c r="BA24" s="3">
        <f>SUM(BA9:BA23)</f>
        <v>0</v>
      </c>
      <c r="BB24" s="3">
        <f>SUM(BB9:BB23)</f>
        <v>7</v>
      </c>
      <c r="BC24" s="3">
        <f>SUM(BC9:BC23)</f>
        <v>8</v>
      </c>
      <c r="BD24" s="3">
        <f>SUM(BD9:BD23)</f>
        <v>0</v>
      </c>
      <c r="BE24" s="3">
        <f>SUM(BE9:BE23)</f>
        <v>7</v>
      </c>
      <c r="BF24" s="3">
        <f>SUM(BF9:BF23)</f>
        <v>8</v>
      </c>
      <c r="BG24" s="3">
        <f>SUM(BG9:BG23)</f>
        <v>0</v>
      </c>
      <c r="BH24" s="3">
        <f>SUM(BH9:BH23)</f>
        <v>7</v>
      </c>
      <c r="BI24" s="3">
        <f>SUM(BI9:BI23)</f>
        <v>8</v>
      </c>
      <c r="BJ24" s="3">
        <f>SUM(BJ9:BJ23)</f>
        <v>0</v>
      </c>
      <c r="BK24" s="3">
        <f>SUM(BK9:BK23)</f>
        <v>7</v>
      </c>
      <c r="BL24" s="3">
        <f>SUM(BL9:BL23)</f>
        <v>8</v>
      </c>
      <c r="BM24" s="3">
        <f>SUM(BM9:BM23)</f>
        <v>0</v>
      </c>
      <c r="BN24" s="3">
        <f>SUM(BN9:BN23)</f>
        <v>7</v>
      </c>
      <c r="BO24" s="3">
        <f>SUM(BO9:BO23)</f>
        <v>8</v>
      </c>
      <c r="BP24" s="3">
        <f>SUM(BP9:BP23)</f>
        <v>0</v>
      </c>
      <c r="BQ24" s="3">
        <f>SUM(BQ9:BQ23)</f>
        <v>7</v>
      </c>
      <c r="BR24" s="3">
        <f>SUM(BR9:BR23)</f>
        <v>8</v>
      </c>
      <c r="BS24" s="3">
        <f>SUM(BS9:BS23)</f>
        <v>0</v>
      </c>
      <c r="BT24" s="3">
        <f>SUM(BT9:BT23)</f>
        <v>7</v>
      </c>
      <c r="BU24" s="3">
        <f>SUM(BU9:BU23)</f>
        <v>8</v>
      </c>
      <c r="BV24" s="3">
        <f>SUM(BV9:BV23)</f>
        <v>0</v>
      </c>
      <c r="BW24" s="3">
        <f>SUM(BW9:BW23)</f>
        <v>7</v>
      </c>
      <c r="BX24" s="3">
        <f>SUM(BX9:BX23)</f>
        <v>8</v>
      </c>
      <c r="BY24" s="3">
        <f>SUM(BY9:BY23)</f>
        <v>0</v>
      </c>
      <c r="BZ24" s="3">
        <f>SUM(BZ9:BZ23)</f>
        <v>7</v>
      </c>
      <c r="CA24" s="3">
        <f>SUM(CA9:CA23)</f>
        <v>8</v>
      </c>
      <c r="CB24" s="3">
        <f>SUM(CB9:CB23)</f>
        <v>0</v>
      </c>
      <c r="CC24" s="3">
        <f>SUM(CC9:CC23)</f>
        <v>7</v>
      </c>
      <c r="CD24" s="3">
        <f>SUM(CD9:CD23)</f>
        <v>5</v>
      </c>
      <c r="CE24" s="3">
        <f>SUM(CE9:CE23)</f>
        <v>0</v>
      </c>
      <c r="CF24" s="3">
        <f>SUM(CF9:CF23)</f>
        <v>7</v>
      </c>
      <c r="CG24" s="3">
        <f>SUM(CG9:CG23)</f>
        <v>8</v>
      </c>
      <c r="CH24" s="3">
        <f>SUM(CH9:CH23)</f>
        <v>0</v>
      </c>
      <c r="CI24" s="3">
        <f>SUM(CI9:CI23)</f>
        <v>7</v>
      </c>
      <c r="CJ24" s="3">
        <f>SUM(CJ9:CJ23)</f>
        <v>8</v>
      </c>
      <c r="CK24" s="3">
        <f>SUM(CK9:CK23)</f>
        <v>0</v>
      </c>
      <c r="CL24" s="3">
        <f>SUM(CL9:CL23)</f>
        <v>7</v>
      </c>
      <c r="CM24" s="3">
        <f>SUM(CM9:CM23)</f>
        <v>8</v>
      </c>
      <c r="CN24" s="3">
        <f>SUM(CN9:CN23)</f>
        <v>0</v>
      </c>
      <c r="CO24" s="3">
        <f>SUM(CO9:CO23)</f>
        <v>7</v>
      </c>
      <c r="CP24" s="3">
        <f>SUM(CP9:CP23)</f>
        <v>8</v>
      </c>
      <c r="CQ24" s="3">
        <f>SUM(CQ9:CQ23)</f>
        <v>0</v>
      </c>
      <c r="CR24" s="3">
        <f>SUM(CR9:CR23)</f>
        <v>7</v>
      </c>
      <c r="CS24" s="3">
        <f>SUM(CS9:CS23)</f>
        <v>8</v>
      </c>
      <c r="CT24" s="3">
        <f>SUM(CT9:CT23)</f>
        <v>0</v>
      </c>
      <c r="CU24" s="3">
        <f>SUM(CU9:CU23)</f>
        <v>7</v>
      </c>
      <c r="CV24" s="3">
        <f>SUM(CV9:CV23)</f>
        <v>8</v>
      </c>
      <c r="CW24" s="3">
        <f>SUM(CW9:CW23)</f>
        <v>0</v>
      </c>
      <c r="CX24" s="3">
        <f>SUM(CX9:CX23)</f>
        <v>7</v>
      </c>
      <c r="CY24" s="3">
        <f>SUM(CY9:CY23)</f>
        <v>8</v>
      </c>
      <c r="CZ24" s="3">
        <f>SUM(CZ9:CZ23)</f>
        <v>0</v>
      </c>
      <c r="DA24" s="3">
        <f>SUM(DA9:DA23)</f>
        <v>7</v>
      </c>
      <c r="DB24" s="3">
        <f>SUM(DB9:DB23)</f>
        <v>8</v>
      </c>
      <c r="DC24" s="3">
        <f>SUM(DC9:DC23)</f>
        <v>0</v>
      </c>
      <c r="DD24" s="3">
        <f>SUM(DD9:DD23)</f>
        <v>7</v>
      </c>
      <c r="DE24" s="3">
        <f>SUM(DE9:DE23)</f>
        <v>8</v>
      </c>
      <c r="DF24" s="3">
        <f>SUM(DF9:DF23)</f>
        <v>0</v>
      </c>
      <c r="DG24" s="3">
        <f>SUM(DG9:DG23)</f>
        <v>7</v>
      </c>
      <c r="DH24" s="3">
        <f>SUM(DH9:DH23)</f>
        <v>8</v>
      </c>
      <c r="DI24" s="3">
        <f>SUM(DI9:DI23)</f>
        <v>0</v>
      </c>
      <c r="DJ24" s="3">
        <f>SUM(DJ9:DJ23)</f>
        <v>7</v>
      </c>
      <c r="DK24" s="3">
        <f>SUM(DK9:DK23)</f>
        <v>8</v>
      </c>
      <c r="DL24" s="3">
        <f>SUM(DL9:DL23)</f>
        <v>0</v>
      </c>
      <c r="DM24" s="3">
        <f>SUM(DM9:DM23)</f>
        <v>7</v>
      </c>
      <c r="DN24" s="3">
        <f>SUM(DN9:DN23)</f>
        <v>8</v>
      </c>
      <c r="DO24" s="3">
        <f>SUM(DO9:DO23)</f>
        <v>0</v>
      </c>
      <c r="DP24" s="3">
        <f>SUM(DP9:DP23)</f>
        <v>7</v>
      </c>
      <c r="DQ24" s="3">
        <f>SUM(DQ9:DQ23)</f>
        <v>8</v>
      </c>
      <c r="DR24" s="3">
        <f>SUM(DR9:DR23)</f>
        <v>0</v>
      </c>
      <c r="DS24" s="3">
        <f>SUM(DS9:DS23)</f>
        <v>7</v>
      </c>
      <c r="DT24" s="3">
        <f>SUM(DT9:DT23)</f>
        <v>8</v>
      </c>
      <c r="DU24" s="3">
        <f>SUM(DU9:DU23)</f>
        <v>0</v>
      </c>
      <c r="DV24" s="3">
        <f>SUM(DV9:DV23)</f>
        <v>7</v>
      </c>
      <c r="DW24" s="3">
        <f>SUM(DW9:DW23)</f>
        <v>8</v>
      </c>
      <c r="DX24" s="3">
        <f>SUM(DX9:DX23)</f>
        <v>0</v>
      </c>
      <c r="DY24" s="3">
        <f>SUM(DY9:DY23)</f>
        <v>7</v>
      </c>
      <c r="DZ24" s="3">
        <f>SUM(DZ9:DZ23)</f>
        <v>8</v>
      </c>
      <c r="EA24" s="3">
        <f>SUM(EA9:EA23)</f>
        <v>0</v>
      </c>
      <c r="EB24" s="3">
        <f>SUM(EB9:EB23)</f>
        <v>7</v>
      </c>
      <c r="EC24" s="3">
        <f>SUM(EC9:EC23)</f>
        <v>8</v>
      </c>
      <c r="ED24" s="3">
        <f>SUM(ED9:ED23)</f>
        <v>0</v>
      </c>
      <c r="EE24" s="3">
        <f>SUM(EE9:EE23)</f>
        <v>7</v>
      </c>
      <c r="EF24" s="3">
        <f>SUM(EF9:EF23)</f>
        <v>8</v>
      </c>
      <c r="EG24" s="3">
        <f>SUM(EG9:EG23)</f>
        <v>0</v>
      </c>
      <c r="EH24" s="3">
        <f>SUM(EH9:EH23)</f>
        <v>7</v>
      </c>
      <c r="EI24" s="3">
        <f>SUM(EI9:EI23)</f>
        <v>8</v>
      </c>
      <c r="EJ24" s="3">
        <f>SUM(EJ9:EJ23)</f>
        <v>0</v>
      </c>
      <c r="EK24" s="3">
        <f>SUM(EK9:EK23)</f>
        <v>7</v>
      </c>
      <c r="EL24" s="3">
        <f>SUM(EL9:EL23)</f>
        <v>8</v>
      </c>
      <c r="EM24" s="3">
        <f>SUM(EM9:EM23)</f>
        <v>0</v>
      </c>
      <c r="EN24" s="3">
        <f>SUM(EN9:EN23)</f>
        <v>7</v>
      </c>
      <c r="EO24" s="3">
        <f>SUM(EO9:EO23)</f>
        <v>8</v>
      </c>
      <c r="EP24" s="3">
        <f>SUM(EP9:EP23)</f>
        <v>0</v>
      </c>
      <c r="EQ24" s="3">
        <f>SUM(EQ9:EQ23)</f>
        <v>7</v>
      </c>
      <c r="ER24" s="3">
        <f>SUM(ER9:ER23)</f>
        <v>8</v>
      </c>
      <c r="ES24" s="3">
        <f>SUM(ES9:ES23)</f>
        <v>0</v>
      </c>
      <c r="ET24" s="3">
        <f>SUM(ET9:ET23)</f>
        <v>7</v>
      </c>
      <c r="EU24" s="3">
        <f>SUM(EU9:EU23)</f>
        <v>8</v>
      </c>
      <c r="EV24" s="3">
        <f>SUM(EV9:EV23)</f>
        <v>0</v>
      </c>
      <c r="EW24" s="3">
        <f>SUM(EW9:EW23)</f>
        <v>7</v>
      </c>
      <c r="EX24" s="3">
        <f>SUM(EX9:EX23)</f>
        <v>8</v>
      </c>
      <c r="EY24" s="3">
        <f>SUM(EY9:EY23)</f>
        <v>0</v>
      </c>
      <c r="EZ24" s="3">
        <f>SUM(EZ9:EZ23)</f>
        <v>7</v>
      </c>
      <c r="FA24" s="3">
        <f>SUM(FA9:FA23)</f>
        <v>8</v>
      </c>
      <c r="FB24" s="3">
        <f>SUM(FB9:FB23)</f>
        <v>0</v>
      </c>
      <c r="FC24" s="3">
        <f>SUM(FC9:FC23)</f>
        <v>7</v>
      </c>
      <c r="FD24" s="3">
        <f>SUM(FD9:FD23)</f>
        <v>8</v>
      </c>
      <c r="FE24" s="3">
        <f>SUM(FE9:FE23)</f>
        <v>0</v>
      </c>
      <c r="FF24" s="3">
        <f>SUM(FF9:FF23)</f>
        <v>7</v>
      </c>
      <c r="FG24" s="3">
        <f>SUM(FG9:FG23)</f>
        <v>8</v>
      </c>
      <c r="FH24" s="3">
        <f>SUM(FH9:FH23)</f>
        <v>0</v>
      </c>
      <c r="FI24" s="3">
        <f>SUM(FI9:FI23)</f>
        <v>7</v>
      </c>
      <c r="FJ24" s="3">
        <f>SUM(FJ9:FJ23)</f>
        <v>8</v>
      </c>
      <c r="FK24" s="3">
        <f>SUM(FK9:FK23)</f>
        <v>0</v>
      </c>
      <c r="FL24" s="3">
        <f>SUM(FL9:FL23)</f>
        <v>7</v>
      </c>
      <c r="FM24" s="3">
        <f>SUM(FM9:FM23)</f>
        <v>8</v>
      </c>
      <c r="FN24" s="3">
        <f>SUM(FN9:FN23)</f>
        <v>0</v>
      </c>
      <c r="FO24" s="3">
        <f>SUM(FO9:FO23)</f>
        <v>7</v>
      </c>
      <c r="FP24" s="3">
        <f>SUM(FP9:FP23)</f>
        <v>8</v>
      </c>
      <c r="FQ24" s="3">
        <f>SUM(FQ9:FQ23)</f>
        <v>0</v>
      </c>
      <c r="FR24" s="3">
        <f>SUM(FR9:FR23)</f>
        <v>7</v>
      </c>
      <c r="FS24" s="3">
        <f>SUM(FS9:FS23)</f>
        <v>8</v>
      </c>
      <c r="FT24" s="3">
        <f>SUM(FT9:FT23)</f>
        <v>0</v>
      </c>
      <c r="FU24" s="3">
        <f>SUM(FU9:FU23)</f>
        <v>7</v>
      </c>
      <c r="FV24" s="3">
        <f>SUM(FV9:FV23)</f>
        <v>8</v>
      </c>
      <c r="FW24" s="3">
        <f>SUM(FW9:FW23)</f>
        <v>0</v>
      </c>
      <c r="FX24" s="3">
        <f>SUM(FX9:FX23)</f>
        <v>7</v>
      </c>
      <c r="FY24" s="3">
        <f>SUM(FY9:FY23)</f>
        <v>8</v>
      </c>
      <c r="FZ24" s="3">
        <f>SUM(FZ9:FZ23)</f>
        <v>0</v>
      </c>
      <c r="GA24" s="3">
        <f>SUM(GA9:GA23)</f>
        <v>7</v>
      </c>
      <c r="GB24" s="3">
        <f>SUM(GB9:GB23)</f>
        <v>8</v>
      </c>
      <c r="GC24" s="3">
        <f>SUM(GC9:GC23)</f>
        <v>0</v>
      </c>
      <c r="GD24" s="3">
        <f>SUM(GD9:GD23)</f>
        <v>7</v>
      </c>
      <c r="GE24" s="3">
        <f>SUM(GE9:GE23)</f>
        <v>8</v>
      </c>
      <c r="GF24" s="3">
        <f>SUM(GF9:GF23)</f>
        <v>0</v>
      </c>
      <c r="GG24" s="3">
        <f>SUM(GG9:GG23)</f>
        <v>7</v>
      </c>
      <c r="GH24" s="3">
        <f>SUM(GH9:GH23)</f>
        <v>8</v>
      </c>
      <c r="GI24" s="3">
        <f>SUM(GI9:GI23)</f>
        <v>0</v>
      </c>
      <c r="GJ24" s="3">
        <f>SUM(GJ9:GJ23)</f>
        <v>7</v>
      </c>
      <c r="GK24" s="3">
        <f>SUM(GK9:GK23)</f>
        <v>8</v>
      </c>
      <c r="GL24" s="3">
        <f>SUM(GL9:GL23)</f>
        <v>0</v>
      </c>
      <c r="GM24" s="3">
        <f>SUM(GM9:GM23)</f>
        <v>7</v>
      </c>
      <c r="GN24" s="3">
        <f>SUM(GN9:GN23)</f>
        <v>8</v>
      </c>
      <c r="GO24" s="3">
        <f>SUM(GO9:GO23)</f>
        <v>0</v>
      </c>
      <c r="GP24" s="3">
        <f>SUM(GP9:GP23)</f>
        <v>7</v>
      </c>
      <c r="GQ24" s="3">
        <f>SUM(GQ9:GQ23)</f>
        <v>8</v>
      </c>
      <c r="GR24" s="3">
        <f>SUM(GR9:GR23)</f>
        <v>0</v>
      </c>
      <c r="GS24" s="3">
        <f>SUM(GS9:GS23)</f>
        <v>7</v>
      </c>
      <c r="GT24" s="3">
        <f>SUM(GT9:GT23)</f>
        <v>8</v>
      </c>
      <c r="GU24" s="3">
        <f>SUM(GU9:GU23)</f>
        <v>0</v>
      </c>
      <c r="GV24" s="3">
        <f>SUM(GV9:GV23)</f>
        <v>7</v>
      </c>
      <c r="GW24" s="3">
        <f>SUM(GW9:GW23)</f>
        <v>8</v>
      </c>
      <c r="GX24" s="3">
        <f>SUM(GX9:GX23)</f>
        <v>0</v>
      </c>
      <c r="GY24" s="3">
        <f>SUM(GY9:GY23)</f>
        <v>7</v>
      </c>
      <c r="GZ24" s="3">
        <f>SUM(GZ9:GZ23)</f>
        <v>8</v>
      </c>
      <c r="HA24" s="3">
        <f>SUM(HA9:HA23)</f>
        <v>0</v>
      </c>
      <c r="HB24" s="3">
        <f>SUM(HB9:HB23)</f>
        <v>7</v>
      </c>
      <c r="HC24" s="3">
        <f>SUM(HC9:HC23)</f>
        <v>8</v>
      </c>
      <c r="HD24" s="3">
        <f>SUM(HD9:HD23)</f>
        <v>0</v>
      </c>
      <c r="HE24" s="3">
        <f>SUM(HE9:HE23)</f>
        <v>7</v>
      </c>
      <c r="HF24" s="3">
        <f>SUM(HF9:HF23)</f>
        <v>8</v>
      </c>
      <c r="HG24" s="3">
        <f>SUM(HG9:HG23)</f>
        <v>0</v>
      </c>
      <c r="HH24" s="3">
        <f>SUM(HH9:HH23)</f>
        <v>7</v>
      </c>
      <c r="HI24" s="3">
        <f>SUM(HI9:HI23)</f>
        <v>8</v>
      </c>
      <c r="HJ24" s="3">
        <f>SUM(HJ9:HJ23)</f>
        <v>0</v>
      </c>
      <c r="HK24" s="3">
        <f>SUM(HK9:HK23)</f>
        <v>7</v>
      </c>
      <c r="HL24" s="3">
        <f>SUM(HL9:HL23)</f>
        <v>8</v>
      </c>
      <c r="HM24" s="3">
        <f>SUM(HM9:HM23)</f>
        <v>0</v>
      </c>
      <c r="HN24" s="3">
        <f>SUM(HN9:HN23)</f>
        <v>7</v>
      </c>
      <c r="HO24" s="3">
        <f>SUM(HO9:HO23)</f>
        <v>8</v>
      </c>
      <c r="HP24" s="3">
        <f>SUM(HP9:HP23)</f>
        <v>0</v>
      </c>
      <c r="HQ24" s="3">
        <f>SUM(HQ9:HQ23)</f>
        <v>7</v>
      </c>
      <c r="HR24" s="3">
        <f>SUM(HR9:HR23)</f>
        <v>8</v>
      </c>
      <c r="HS24" s="3">
        <f>SUM(HS9:HS23)</f>
        <v>0</v>
      </c>
      <c r="HT24" s="3">
        <f>SUM(HT9:HT23)</f>
        <v>7</v>
      </c>
      <c r="HU24" s="3">
        <f>SUM(HU9:HU23)</f>
        <v>8</v>
      </c>
      <c r="HV24" s="3">
        <f>SUM(HV9:HV23)</f>
        <v>0</v>
      </c>
      <c r="HW24" s="3">
        <f>SUM(HW9:HW23)</f>
        <v>7</v>
      </c>
      <c r="HX24" s="3">
        <f>SUM(HX9:HX23)</f>
        <v>8</v>
      </c>
      <c r="HY24" s="3">
        <f>SUM(HY9:HY23)</f>
        <v>0</v>
      </c>
      <c r="HZ24" s="3">
        <f>SUM(HZ9:HZ23)</f>
        <v>7</v>
      </c>
      <c r="IA24" s="3">
        <f>SUM(IA9:IA23)</f>
        <v>8</v>
      </c>
      <c r="IB24" s="3">
        <f>SUM(IB9:IB23)</f>
        <v>0</v>
      </c>
      <c r="IC24" s="3">
        <f>SUM(IC9:IC23)</f>
        <v>7</v>
      </c>
      <c r="ID24" s="3">
        <f>SUM(ID9:ID23)</f>
        <v>8</v>
      </c>
      <c r="IE24" s="3">
        <f>SUM(IE9:IE23)</f>
        <v>0</v>
      </c>
      <c r="IF24" s="3">
        <f>SUM(IF9:IF23)</f>
        <v>7</v>
      </c>
      <c r="IG24" s="3">
        <f>SUM(IG9:IG23)</f>
        <v>8</v>
      </c>
      <c r="IH24" s="3">
        <f>SUM(IH9:IH23)</f>
        <v>0</v>
      </c>
      <c r="II24" s="3">
        <f>SUM(II9:II23)</f>
        <v>7</v>
      </c>
      <c r="IJ24" s="3">
        <f>SUM(IJ9:IJ23)</f>
        <v>8</v>
      </c>
      <c r="IK24" s="3">
        <f>SUM(IK9:IK23)</f>
        <v>0</v>
      </c>
      <c r="IL24" s="3">
        <f>SUM(IL9:IL23)</f>
        <v>7</v>
      </c>
      <c r="IM24" s="3">
        <f>SUM(IM9:IM23)</f>
        <v>8</v>
      </c>
      <c r="IN24" s="3">
        <f>SUM(IN9:IN23)</f>
        <v>0</v>
      </c>
      <c r="IO24" s="3">
        <f>SUM(IO9:IO23)</f>
        <v>7</v>
      </c>
      <c r="IP24" s="3">
        <f>SUM(IP9:IP23)</f>
        <v>8</v>
      </c>
      <c r="IQ24" s="3">
        <f>SUM(IQ9:IQ23)</f>
        <v>0</v>
      </c>
      <c r="IR24" s="3">
        <f>SUM(IR9:IR23)</f>
        <v>7</v>
      </c>
      <c r="IS24" s="3">
        <f>SUM(IS9:IS23)</f>
        <v>8</v>
      </c>
      <c r="IT24" s="3">
        <f>SUM(IT9:IT23)</f>
        <v>0</v>
      </c>
    </row>
    <row r="25" spans="1:254" x14ac:dyDescent="0.25">
      <c r="A25" s="58" t="s">
        <v>372</v>
      </c>
      <c r="B25" s="59"/>
      <c r="C25" s="10">
        <f>C24/15%</f>
        <v>46.666666666666671</v>
      </c>
      <c r="D25" s="10">
        <f t="shared" ref="D25:BO25" si="0">D24/15%</f>
        <v>53.333333333333336</v>
      </c>
      <c r="E25" s="10">
        <f t="shared" si="0"/>
        <v>0</v>
      </c>
      <c r="F25" s="10">
        <f t="shared" si="0"/>
        <v>46.666666666666671</v>
      </c>
      <c r="G25" s="10">
        <f t="shared" si="0"/>
        <v>53.333333333333336</v>
      </c>
      <c r="H25" s="10">
        <f t="shared" si="0"/>
        <v>0</v>
      </c>
      <c r="I25" s="10">
        <f t="shared" si="0"/>
        <v>46.666666666666671</v>
      </c>
      <c r="J25" s="10">
        <f t="shared" si="0"/>
        <v>53.333333333333336</v>
      </c>
      <c r="K25" s="10">
        <f t="shared" si="0"/>
        <v>0</v>
      </c>
      <c r="L25" s="10">
        <f t="shared" si="0"/>
        <v>46.666666666666671</v>
      </c>
      <c r="M25" s="10">
        <f t="shared" si="0"/>
        <v>53.333333333333336</v>
      </c>
      <c r="N25" s="10">
        <f t="shared" si="0"/>
        <v>0</v>
      </c>
      <c r="O25" s="10">
        <f t="shared" si="0"/>
        <v>46.666666666666671</v>
      </c>
      <c r="P25" s="10">
        <f t="shared" si="0"/>
        <v>53.333333333333336</v>
      </c>
      <c r="Q25" s="10">
        <f t="shared" si="0"/>
        <v>0</v>
      </c>
      <c r="R25" s="10">
        <f t="shared" si="0"/>
        <v>46.666666666666671</v>
      </c>
      <c r="S25" s="10">
        <f t="shared" si="0"/>
        <v>53.333333333333336</v>
      </c>
      <c r="T25" s="10">
        <f t="shared" si="0"/>
        <v>0</v>
      </c>
      <c r="U25" s="10">
        <f t="shared" si="0"/>
        <v>46.666666666666671</v>
      </c>
      <c r="V25" s="10">
        <f t="shared" si="0"/>
        <v>53.333333333333336</v>
      </c>
      <c r="W25" s="10">
        <f t="shared" si="0"/>
        <v>0</v>
      </c>
      <c r="X25" s="10">
        <f t="shared" si="0"/>
        <v>46.666666666666671</v>
      </c>
      <c r="Y25" s="10">
        <f t="shared" si="0"/>
        <v>53.333333333333336</v>
      </c>
      <c r="Z25" s="10">
        <f t="shared" si="0"/>
        <v>0</v>
      </c>
      <c r="AA25" s="10">
        <f t="shared" si="0"/>
        <v>46.666666666666671</v>
      </c>
      <c r="AB25" s="10">
        <f t="shared" si="0"/>
        <v>53.333333333333336</v>
      </c>
      <c r="AC25" s="10">
        <f t="shared" si="0"/>
        <v>0</v>
      </c>
      <c r="AD25" s="10">
        <f t="shared" si="0"/>
        <v>46.666666666666671</v>
      </c>
      <c r="AE25" s="10">
        <f t="shared" si="0"/>
        <v>53.333333333333336</v>
      </c>
      <c r="AF25" s="10">
        <f t="shared" si="0"/>
        <v>0</v>
      </c>
      <c r="AG25" s="10">
        <f t="shared" si="0"/>
        <v>46.666666666666671</v>
      </c>
      <c r="AH25" s="10">
        <f t="shared" si="0"/>
        <v>53.333333333333336</v>
      </c>
      <c r="AI25" s="10">
        <f t="shared" si="0"/>
        <v>0</v>
      </c>
      <c r="AJ25" s="10">
        <f t="shared" si="0"/>
        <v>46.666666666666671</v>
      </c>
      <c r="AK25" s="10">
        <f t="shared" si="0"/>
        <v>53.333333333333336</v>
      </c>
      <c r="AL25" s="10">
        <f t="shared" si="0"/>
        <v>0</v>
      </c>
      <c r="AM25" s="10">
        <f t="shared" si="0"/>
        <v>46.666666666666671</v>
      </c>
      <c r="AN25" s="10">
        <f t="shared" si="0"/>
        <v>53.333333333333336</v>
      </c>
      <c r="AO25" s="10">
        <f t="shared" si="0"/>
        <v>0</v>
      </c>
      <c r="AP25" s="10">
        <f t="shared" si="0"/>
        <v>46.666666666666671</v>
      </c>
      <c r="AQ25" s="10">
        <f t="shared" si="0"/>
        <v>53.333333333333336</v>
      </c>
      <c r="AR25" s="10">
        <f t="shared" si="0"/>
        <v>0</v>
      </c>
      <c r="AS25" s="10">
        <f t="shared" si="0"/>
        <v>46.666666666666671</v>
      </c>
      <c r="AT25" s="10">
        <f t="shared" si="0"/>
        <v>53.333333333333336</v>
      </c>
      <c r="AU25" s="10">
        <f t="shared" si="0"/>
        <v>0</v>
      </c>
      <c r="AV25" s="10">
        <f t="shared" si="0"/>
        <v>46.666666666666671</v>
      </c>
      <c r="AW25" s="10">
        <f t="shared" si="0"/>
        <v>53.333333333333336</v>
      </c>
      <c r="AX25" s="10">
        <f t="shared" si="0"/>
        <v>0</v>
      </c>
      <c r="AY25" s="10">
        <f t="shared" si="0"/>
        <v>46.666666666666671</v>
      </c>
      <c r="AZ25" s="10">
        <f t="shared" si="0"/>
        <v>53.333333333333336</v>
      </c>
      <c r="BA25" s="10">
        <f t="shared" si="0"/>
        <v>0</v>
      </c>
      <c r="BB25" s="10">
        <f t="shared" si="0"/>
        <v>46.666666666666671</v>
      </c>
      <c r="BC25" s="10">
        <f t="shared" si="0"/>
        <v>53.333333333333336</v>
      </c>
      <c r="BD25" s="10">
        <f t="shared" si="0"/>
        <v>0</v>
      </c>
      <c r="BE25" s="10">
        <f t="shared" si="0"/>
        <v>46.666666666666671</v>
      </c>
      <c r="BF25" s="10">
        <f t="shared" si="0"/>
        <v>53.333333333333336</v>
      </c>
      <c r="BG25" s="10">
        <f t="shared" si="0"/>
        <v>0</v>
      </c>
      <c r="BH25" s="10">
        <f t="shared" si="0"/>
        <v>46.666666666666671</v>
      </c>
      <c r="BI25" s="10">
        <f t="shared" si="0"/>
        <v>53.333333333333336</v>
      </c>
      <c r="BJ25" s="10">
        <f t="shared" si="0"/>
        <v>0</v>
      </c>
      <c r="BK25" s="10">
        <f t="shared" si="0"/>
        <v>46.666666666666671</v>
      </c>
      <c r="BL25" s="10">
        <f t="shared" si="0"/>
        <v>53.333333333333336</v>
      </c>
      <c r="BM25" s="10">
        <f t="shared" si="0"/>
        <v>0</v>
      </c>
      <c r="BN25" s="10">
        <f t="shared" si="0"/>
        <v>46.666666666666671</v>
      </c>
      <c r="BO25" s="10">
        <f t="shared" si="0"/>
        <v>53.333333333333336</v>
      </c>
      <c r="BP25" s="10">
        <f t="shared" ref="BP25:EA25" si="1">BP24/15%</f>
        <v>0</v>
      </c>
      <c r="BQ25" s="10">
        <f t="shared" si="1"/>
        <v>46.666666666666671</v>
      </c>
      <c r="BR25" s="10">
        <f t="shared" si="1"/>
        <v>53.333333333333336</v>
      </c>
      <c r="BS25" s="10">
        <f t="shared" si="1"/>
        <v>0</v>
      </c>
      <c r="BT25" s="10">
        <f t="shared" si="1"/>
        <v>46.666666666666671</v>
      </c>
      <c r="BU25" s="10">
        <f t="shared" si="1"/>
        <v>53.333333333333336</v>
      </c>
      <c r="BV25" s="10">
        <f t="shared" si="1"/>
        <v>0</v>
      </c>
      <c r="BW25" s="10">
        <f t="shared" si="1"/>
        <v>46.666666666666671</v>
      </c>
      <c r="BX25" s="10">
        <f t="shared" si="1"/>
        <v>53.333333333333336</v>
      </c>
      <c r="BY25" s="10">
        <f t="shared" si="1"/>
        <v>0</v>
      </c>
      <c r="BZ25" s="10">
        <f t="shared" si="1"/>
        <v>46.666666666666671</v>
      </c>
      <c r="CA25" s="10">
        <f t="shared" si="1"/>
        <v>53.333333333333336</v>
      </c>
      <c r="CB25" s="10">
        <f t="shared" si="1"/>
        <v>0</v>
      </c>
      <c r="CC25" s="10">
        <f t="shared" si="1"/>
        <v>46.666666666666671</v>
      </c>
      <c r="CD25" s="10">
        <f t="shared" si="1"/>
        <v>33.333333333333336</v>
      </c>
      <c r="CE25" s="10">
        <f t="shared" si="1"/>
        <v>0</v>
      </c>
      <c r="CF25" s="10">
        <f t="shared" si="1"/>
        <v>46.666666666666671</v>
      </c>
      <c r="CG25" s="10">
        <f t="shared" si="1"/>
        <v>53.333333333333336</v>
      </c>
      <c r="CH25" s="10">
        <f t="shared" si="1"/>
        <v>0</v>
      </c>
      <c r="CI25" s="10">
        <f t="shared" si="1"/>
        <v>46.666666666666671</v>
      </c>
      <c r="CJ25" s="10">
        <f t="shared" si="1"/>
        <v>53.333333333333336</v>
      </c>
      <c r="CK25" s="10">
        <f t="shared" si="1"/>
        <v>0</v>
      </c>
      <c r="CL25" s="10">
        <f t="shared" si="1"/>
        <v>46.666666666666671</v>
      </c>
      <c r="CM25" s="10">
        <f t="shared" si="1"/>
        <v>53.333333333333336</v>
      </c>
      <c r="CN25" s="10">
        <f t="shared" si="1"/>
        <v>0</v>
      </c>
      <c r="CO25" s="10">
        <f t="shared" si="1"/>
        <v>46.666666666666671</v>
      </c>
      <c r="CP25" s="10">
        <f t="shared" si="1"/>
        <v>53.333333333333336</v>
      </c>
      <c r="CQ25" s="10">
        <f t="shared" si="1"/>
        <v>0</v>
      </c>
      <c r="CR25" s="10">
        <f t="shared" si="1"/>
        <v>46.666666666666671</v>
      </c>
      <c r="CS25" s="10">
        <f t="shared" si="1"/>
        <v>53.333333333333336</v>
      </c>
      <c r="CT25" s="10">
        <f t="shared" si="1"/>
        <v>0</v>
      </c>
      <c r="CU25" s="10">
        <f t="shared" si="1"/>
        <v>46.666666666666671</v>
      </c>
      <c r="CV25" s="10">
        <f t="shared" si="1"/>
        <v>53.333333333333336</v>
      </c>
      <c r="CW25" s="10">
        <f t="shared" si="1"/>
        <v>0</v>
      </c>
      <c r="CX25" s="10">
        <f t="shared" si="1"/>
        <v>46.666666666666671</v>
      </c>
      <c r="CY25" s="10">
        <f t="shared" si="1"/>
        <v>53.333333333333336</v>
      </c>
      <c r="CZ25" s="10">
        <f t="shared" si="1"/>
        <v>0</v>
      </c>
      <c r="DA25" s="10">
        <f t="shared" si="1"/>
        <v>46.666666666666671</v>
      </c>
      <c r="DB25" s="10">
        <f t="shared" si="1"/>
        <v>53.333333333333336</v>
      </c>
      <c r="DC25" s="10">
        <f t="shared" si="1"/>
        <v>0</v>
      </c>
      <c r="DD25" s="10">
        <f t="shared" si="1"/>
        <v>46.666666666666671</v>
      </c>
      <c r="DE25" s="10">
        <f t="shared" si="1"/>
        <v>53.333333333333336</v>
      </c>
      <c r="DF25" s="10">
        <f t="shared" si="1"/>
        <v>0</v>
      </c>
      <c r="DG25" s="10">
        <f t="shared" si="1"/>
        <v>46.666666666666671</v>
      </c>
      <c r="DH25" s="10">
        <f t="shared" si="1"/>
        <v>53.333333333333336</v>
      </c>
      <c r="DI25" s="10">
        <f t="shared" si="1"/>
        <v>0</v>
      </c>
      <c r="DJ25" s="10">
        <f t="shared" si="1"/>
        <v>46.666666666666671</v>
      </c>
      <c r="DK25" s="10">
        <f t="shared" si="1"/>
        <v>53.333333333333336</v>
      </c>
      <c r="DL25" s="10">
        <f t="shared" si="1"/>
        <v>0</v>
      </c>
      <c r="DM25" s="10">
        <f t="shared" si="1"/>
        <v>46.666666666666671</v>
      </c>
      <c r="DN25" s="10">
        <f t="shared" si="1"/>
        <v>53.333333333333336</v>
      </c>
      <c r="DO25" s="10">
        <f t="shared" si="1"/>
        <v>0</v>
      </c>
      <c r="DP25" s="10">
        <f t="shared" si="1"/>
        <v>46.666666666666671</v>
      </c>
      <c r="DQ25" s="10">
        <f t="shared" si="1"/>
        <v>53.333333333333336</v>
      </c>
      <c r="DR25" s="10">
        <f t="shared" si="1"/>
        <v>0</v>
      </c>
      <c r="DS25" s="10">
        <f t="shared" si="1"/>
        <v>46.666666666666671</v>
      </c>
      <c r="DT25" s="10">
        <f t="shared" si="1"/>
        <v>53.333333333333336</v>
      </c>
      <c r="DU25" s="10">
        <f t="shared" si="1"/>
        <v>0</v>
      </c>
      <c r="DV25" s="10">
        <f t="shared" si="1"/>
        <v>46.666666666666671</v>
      </c>
      <c r="DW25" s="10">
        <f t="shared" si="1"/>
        <v>53.333333333333336</v>
      </c>
      <c r="DX25" s="10">
        <f t="shared" si="1"/>
        <v>0</v>
      </c>
      <c r="DY25" s="10">
        <f t="shared" si="1"/>
        <v>46.666666666666671</v>
      </c>
      <c r="DZ25" s="10">
        <f t="shared" si="1"/>
        <v>53.333333333333336</v>
      </c>
      <c r="EA25" s="10">
        <f t="shared" si="1"/>
        <v>0</v>
      </c>
      <c r="EB25" s="10">
        <f t="shared" ref="EB25:GM25" si="2">EB24/15%</f>
        <v>46.666666666666671</v>
      </c>
      <c r="EC25" s="10">
        <f t="shared" si="2"/>
        <v>53.333333333333336</v>
      </c>
      <c r="ED25" s="10">
        <f t="shared" si="2"/>
        <v>0</v>
      </c>
      <c r="EE25" s="10">
        <f t="shared" si="2"/>
        <v>46.666666666666671</v>
      </c>
      <c r="EF25" s="10">
        <f t="shared" si="2"/>
        <v>53.333333333333336</v>
      </c>
      <c r="EG25" s="10">
        <f t="shared" si="2"/>
        <v>0</v>
      </c>
      <c r="EH25" s="10">
        <f t="shared" si="2"/>
        <v>46.666666666666671</v>
      </c>
      <c r="EI25" s="10">
        <f t="shared" si="2"/>
        <v>53.333333333333336</v>
      </c>
      <c r="EJ25" s="10">
        <f t="shared" si="2"/>
        <v>0</v>
      </c>
      <c r="EK25" s="10">
        <f t="shared" si="2"/>
        <v>46.666666666666671</v>
      </c>
      <c r="EL25" s="10">
        <f t="shared" si="2"/>
        <v>53.333333333333336</v>
      </c>
      <c r="EM25" s="10">
        <f t="shared" si="2"/>
        <v>0</v>
      </c>
      <c r="EN25" s="10">
        <f t="shared" si="2"/>
        <v>46.666666666666671</v>
      </c>
      <c r="EO25" s="10">
        <f t="shared" si="2"/>
        <v>53.333333333333336</v>
      </c>
      <c r="EP25" s="10">
        <f t="shared" si="2"/>
        <v>0</v>
      </c>
      <c r="EQ25" s="10">
        <f t="shared" si="2"/>
        <v>46.666666666666671</v>
      </c>
      <c r="ER25" s="10">
        <f t="shared" si="2"/>
        <v>53.333333333333336</v>
      </c>
      <c r="ES25" s="10">
        <f t="shared" si="2"/>
        <v>0</v>
      </c>
      <c r="ET25" s="10">
        <f t="shared" si="2"/>
        <v>46.666666666666671</v>
      </c>
      <c r="EU25" s="10">
        <f t="shared" si="2"/>
        <v>53.333333333333336</v>
      </c>
      <c r="EV25" s="10">
        <f t="shared" si="2"/>
        <v>0</v>
      </c>
      <c r="EW25" s="10">
        <f t="shared" si="2"/>
        <v>46.666666666666671</v>
      </c>
      <c r="EX25" s="10">
        <f t="shared" si="2"/>
        <v>53.333333333333336</v>
      </c>
      <c r="EY25" s="10">
        <f t="shared" si="2"/>
        <v>0</v>
      </c>
      <c r="EZ25" s="10">
        <f t="shared" si="2"/>
        <v>46.666666666666671</v>
      </c>
      <c r="FA25" s="10">
        <f t="shared" si="2"/>
        <v>53.333333333333336</v>
      </c>
      <c r="FB25" s="10">
        <f t="shared" si="2"/>
        <v>0</v>
      </c>
      <c r="FC25" s="10">
        <f t="shared" si="2"/>
        <v>46.666666666666671</v>
      </c>
      <c r="FD25" s="10">
        <f t="shared" si="2"/>
        <v>53.333333333333336</v>
      </c>
      <c r="FE25" s="10">
        <f t="shared" si="2"/>
        <v>0</v>
      </c>
      <c r="FF25" s="10">
        <f t="shared" si="2"/>
        <v>46.666666666666671</v>
      </c>
      <c r="FG25" s="10">
        <f t="shared" si="2"/>
        <v>53.333333333333336</v>
      </c>
      <c r="FH25" s="10">
        <f t="shared" si="2"/>
        <v>0</v>
      </c>
      <c r="FI25" s="10">
        <f t="shared" si="2"/>
        <v>46.666666666666671</v>
      </c>
      <c r="FJ25" s="10">
        <f t="shared" si="2"/>
        <v>53.333333333333336</v>
      </c>
      <c r="FK25" s="10">
        <f t="shared" si="2"/>
        <v>0</v>
      </c>
      <c r="FL25" s="10">
        <f t="shared" si="2"/>
        <v>46.666666666666671</v>
      </c>
      <c r="FM25" s="10">
        <f t="shared" si="2"/>
        <v>53.333333333333336</v>
      </c>
      <c r="FN25" s="10">
        <f t="shared" si="2"/>
        <v>0</v>
      </c>
      <c r="FO25" s="10">
        <f t="shared" si="2"/>
        <v>46.666666666666671</v>
      </c>
      <c r="FP25" s="10">
        <f t="shared" si="2"/>
        <v>53.333333333333336</v>
      </c>
      <c r="FQ25" s="10">
        <f t="shared" si="2"/>
        <v>0</v>
      </c>
      <c r="FR25" s="10">
        <f t="shared" si="2"/>
        <v>46.666666666666671</v>
      </c>
      <c r="FS25" s="10">
        <f t="shared" si="2"/>
        <v>53.333333333333336</v>
      </c>
      <c r="FT25" s="10">
        <f t="shared" si="2"/>
        <v>0</v>
      </c>
      <c r="FU25" s="10">
        <f t="shared" si="2"/>
        <v>46.666666666666671</v>
      </c>
      <c r="FV25" s="10">
        <f t="shared" si="2"/>
        <v>53.333333333333336</v>
      </c>
      <c r="FW25" s="10">
        <f t="shared" si="2"/>
        <v>0</v>
      </c>
      <c r="FX25" s="10">
        <f t="shared" si="2"/>
        <v>46.666666666666671</v>
      </c>
      <c r="FY25" s="10">
        <f t="shared" si="2"/>
        <v>53.333333333333336</v>
      </c>
      <c r="FZ25" s="10">
        <f t="shared" si="2"/>
        <v>0</v>
      </c>
      <c r="GA25" s="10">
        <f t="shared" si="2"/>
        <v>46.666666666666671</v>
      </c>
      <c r="GB25" s="10">
        <f t="shared" si="2"/>
        <v>53.333333333333336</v>
      </c>
      <c r="GC25" s="10">
        <f t="shared" si="2"/>
        <v>0</v>
      </c>
      <c r="GD25" s="10">
        <f t="shared" si="2"/>
        <v>46.666666666666671</v>
      </c>
      <c r="GE25" s="10">
        <f t="shared" si="2"/>
        <v>53.333333333333336</v>
      </c>
      <c r="GF25" s="10">
        <f t="shared" si="2"/>
        <v>0</v>
      </c>
      <c r="GG25" s="10">
        <f t="shared" si="2"/>
        <v>46.666666666666671</v>
      </c>
      <c r="GH25" s="10">
        <f t="shared" si="2"/>
        <v>53.333333333333336</v>
      </c>
      <c r="GI25" s="10">
        <f t="shared" si="2"/>
        <v>0</v>
      </c>
      <c r="GJ25" s="10">
        <f t="shared" si="2"/>
        <v>46.666666666666671</v>
      </c>
      <c r="GK25" s="10">
        <f t="shared" si="2"/>
        <v>53.333333333333336</v>
      </c>
      <c r="GL25" s="10">
        <f t="shared" si="2"/>
        <v>0</v>
      </c>
      <c r="GM25" s="10">
        <f t="shared" si="2"/>
        <v>46.666666666666671</v>
      </c>
      <c r="GN25" s="10">
        <f t="shared" ref="GN25:IT25" si="3">GN24/15%</f>
        <v>53.333333333333336</v>
      </c>
      <c r="GO25" s="10">
        <f t="shared" si="3"/>
        <v>0</v>
      </c>
      <c r="GP25" s="10">
        <f t="shared" si="3"/>
        <v>46.666666666666671</v>
      </c>
      <c r="GQ25" s="10">
        <f t="shared" si="3"/>
        <v>53.333333333333336</v>
      </c>
      <c r="GR25" s="10">
        <f t="shared" si="3"/>
        <v>0</v>
      </c>
      <c r="GS25" s="10">
        <f t="shared" si="3"/>
        <v>46.666666666666671</v>
      </c>
      <c r="GT25" s="10">
        <f t="shared" si="3"/>
        <v>53.333333333333336</v>
      </c>
      <c r="GU25" s="10">
        <f t="shared" si="3"/>
        <v>0</v>
      </c>
      <c r="GV25" s="10">
        <f t="shared" si="3"/>
        <v>46.666666666666671</v>
      </c>
      <c r="GW25" s="10">
        <f t="shared" si="3"/>
        <v>53.333333333333336</v>
      </c>
      <c r="GX25" s="10">
        <f t="shared" si="3"/>
        <v>0</v>
      </c>
      <c r="GY25" s="10">
        <f t="shared" si="3"/>
        <v>46.666666666666671</v>
      </c>
      <c r="GZ25" s="10">
        <f t="shared" si="3"/>
        <v>53.333333333333336</v>
      </c>
      <c r="HA25" s="10">
        <f t="shared" si="3"/>
        <v>0</v>
      </c>
      <c r="HB25" s="10">
        <f t="shared" si="3"/>
        <v>46.666666666666671</v>
      </c>
      <c r="HC25" s="10">
        <f t="shared" si="3"/>
        <v>53.333333333333336</v>
      </c>
      <c r="HD25" s="10">
        <f t="shared" si="3"/>
        <v>0</v>
      </c>
      <c r="HE25" s="10">
        <f t="shared" si="3"/>
        <v>46.666666666666671</v>
      </c>
      <c r="HF25" s="10">
        <f t="shared" si="3"/>
        <v>53.333333333333336</v>
      </c>
      <c r="HG25" s="10">
        <f t="shared" si="3"/>
        <v>0</v>
      </c>
      <c r="HH25" s="10">
        <f t="shared" si="3"/>
        <v>46.666666666666671</v>
      </c>
      <c r="HI25" s="10">
        <f t="shared" si="3"/>
        <v>53.333333333333336</v>
      </c>
      <c r="HJ25" s="10">
        <f t="shared" si="3"/>
        <v>0</v>
      </c>
      <c r="HK25" s="10">
        <f t="shared" si="3"/>
        <v>46.666666666666671</v>
      </c>
      <c r="HL25" s="10">
        <f t="shared" si="3"/>
        <v>53.333333333333336</v>
      </c>
      <c r="HM25" s="10">
        <f t="shared" si="3"/>
        <v>0</v>
      </c>
      <c r="HN25" s="10">
        <f t="shared" si="3"/>
        <v>46.666666666666671</v>
      </c>
      <c r="HO25" s="10">
        <f t="shared" si="3"/>
        <v>53.333333333333336</v>
      </c>
      <c r="HP25" s="10">
        <f t="shared" si="3"/>
        <v>0</v>
      </c>
      <c r="HQ25" s="10">
        <f t="shared" si="3"/>
        <v>46.666666666666671</v>
      </c>
      <c r="HR25" s="10">
        <f t="shared" si="3"/>
        <v>53.333333333333336</v>
      </c>
      <c r="HS25" s="10">
        <f t="shared" si="3"/>
        <v>0</v>
      </c>
      <c r="HT25" s="10">
        <f t="shared" si="3"/>
        <v>46.666666666666671</v>
      </c>
      <c r="HU25" s="10">
        <f t="shared" si="3"/>
        <v>53.333333333333336</v>
      </c>
      <c r="HV25" s="10">
        <f t="shared" si="3"/>
        <v>0</v>
      </c>
      <c r="HW25" s="10">
        <f t="shared" si="3"/>
        <v>46.666666666666671</v>
      </c>
      <c r="HX25" s="10">
        <f t="shared" si="3"/>
        <v>53.333333333333336</v>
      </c>
      <c r="HY25" s="10">
        <f t="shared" si="3"/>
        <v>0</v>
      </c>
      <c r="HZ25" s="10">
        <f t="shared" si="3"/>
        <v>46.666666666666671</v>
      </c>
      <c r="IA25" s="10">
        <f t="shared" si="3"/>
        <v>53.333333333333336</v>
      </c>
      <c r="IB25" s="10">
        <f t="shared" si="3"/>
        <v>0</v>
      </c>
      <c r="IC25" s="10">
        <f t="shared" si="3"/>
        <v>46.666666666666671</v>
      </c>
      <c r="ID25" s="10">
        <f t="shared" si="3"/>
        <v>53.333333333333336</v>
      </c>
      <c r="IE25" s="10">
        <f t="shared" si="3"/>
        <v>0</v>
      </c>
      <c r="IF25" s="10">
        <f t="shared" si="3"/>
        <v>46.666666666666671</v>
      </c>
      <c r="IG25" s="10">
        <f t="shared" si="3"/>
        <v>53.333333333333336</v>
      </c>
      <c r="IH25" s="10">
        <f t="shared" si="3"/>
        <v>0</v>
      </c>
      <c r="II25" s="10">
        <f t="shared" si="3"/>
        <v>46.666666666666671</v>
      </c>
      <c r="IJ25" s="10">
        <f t="shared" si="3"/>
        <v>53.333333333333336</v>
      </c>
      <c r="IK25" s="10">
        <f t="shared" si="3"/>
        <v>0</v>
      </c>
      <c r="IL25" s="10">
        <f t="shared" si="3"/>
        <v>46.666666666666671</v>
      </c>
      <c r="IM25" s="10">
        <f t="shared" si="3"/>
        <v>53.333333333333336</v>
      </c>
      <c r="IN25" s="10">
        <f t="shared" si="3"/>
        <v>0</v>
      </c>
      <c r="IO25" s="10">
        <f t="shared" si="3"/>
        <v>46.666666666666671</v>
      </c>
      <c r="IP25" s="10">
        <f t="shared" si="3"/>
        <v>53.333333333333336</v>
      </c>
      <c r="IQ25" s="10">
        <f t="shared" si="3"/>
        <v>0</v>
      </c>
      <c r="IR25" s="10">
        <f t="shared" si="3"/>
        <v>46.666666666666671</v>
      </c>
      <c r="IS25" s="10">
        <f t="shared" si="3"/>
        <v>53.333333333333336</v>
      </c>
      <c r="IT25" s="10">
        <f t="shared" si="3"/>
        <v>0</v>
      </c>
    </row>
    <row r="27" spans="1:254" x14ac:dyDescent="0.25">
      <c r="B27" s="33" t="s">
        <v>361</v>
      </c>
      <c r="C27" s="33"/>
      <c r="D27" s="33"/>
      <c r="E27" s="33"/>
      <c r="F27" s="26"/>
      <c r="G27" s="26"/>
      <c r="H27" s="26"/>
      <c r="I27" s="26"/>
      <c r="J27" s="26"/>
      <c r="K27" s="26"/>
      <c r="L27" s="26"/>
      <c r="M27" s="26"/>
    </row>
    <row r="28" spans="1:254" x14ac:dyDescent="0.25">
      <c r="B28" s="23" t="s">
        <v>362</v>
      </c>
      <c r="C28" s="23" t="s">
        <v>356</v>
      </c>
      <c r="D28" s="31">
        <v>7</v>
      </c>
      <c r="E28" s="28">
        <f>(C25+F25+I25+L25+O25+R25+U25)/7</f>
        <v>46.666666666666679</v>
      </c>
      <c r="F28" s="26"/>
      <c r="G28" s="26"/>
      <c r="H28" s="26"/>
      <c r="I28" s="26"/>
      <c r="J28" s="26"/>
      <c r="K28" s="26"/>
      <c r="L28" s="26"/>
      <c r="M28" s="26"/>
    </row>
    <row r="29" spans="1:254" x14ac:dyDescent="0.25">
      <c r="B29" s="23" t="s">
        <v>363</v>
      </c>
      <c r="C29" s="23" t="s">
        <v>356</v>
      </c>
      <c r="D29" s="31">
        <v>8</v>
      </c>
      <c r="E29" s="28">
        <f>(D25+G25+J25+M25+P25+S25+V25)/7</f>
        <v>53.333333333333329</v>
      </c>
      <c r="F29" s="26"/>
      <c r="G29" s="26"/>
      <c r="H29" s="26"/>
      <c r="I29" s="26"/>
      <c r="J29" s="26"/>
      <c r="K29" s="26"/>
      <c r="L29" s="26"/>
      <c r="M29" s="26"/>
    </row>
    <row r="30" spans="1:254" x14ac:dyDescent="0.25">
      <c r="B30" s="23" t="s">
        <v>364</v>
      </c>
      <c r="C30" s="23" t="s">
        <v>356</v>
      </c>
      <c r="D30" s="31">
        <f>E30/100*25</f>
        <v>0</v>
      </c>
      <c r="E30" s="28">
        <f>(E25+H25+K25+N25+Q25+T25+W25)/7</f>
        <v>0</v>
      </c>
      <c r="F30" s="26"/>
      <c r="G30" s="26"/>
      <c r="H30" s="26"/>
      <c r="I30" s="26"/>
      <c r="J30" s="26"/>
      <c r="K30" s="26"/>
      <c r="L30" s="26"/>
      <c r="M30" s="26"/>
    </row>
    <row r="31" spans="1:254" x14ac:dyDescent="0.25">
      <c r="B31" s="23"/>
      <c r="C31" s="34"/>
      <c r="D31" s="35">
        <f>SUM(D28:D30)</f>
        <v>15</v>
      </c>
      <c r="E31" s="35">
        <f>SUM(E28:E30)</f>
        <v>100</v>
      </c>
      <c r="F31" s="26"/>
      <c r="G31" s="26"/>
      <c r="H31" s="26"/>
      <c r="I31" s="26"/>
      <c r="J31" s="26"/>
      <c r="K31" s="26"/>
      <c r="L31" s="26"/>
      <c r="M31" s="26"/>
    </row>
    <row r="32" spans="1:254" x14ac:dyDescent="0.25">
      <c r="B32" s="23"/>
      <c r="C32" s="23"/>
      <c r="D32" s="77" t="s">
        <v>55</v>
      </c>
      <c r="E32" s="78"/>
      <c r="F32" s="46" t="s">
        <v>3</v>
      </c>
      <c r="G32" s="47"/>
      <c r="H32" s="48" t="s">
        <v>265</v>
      </c>
      <c r="I32" s="49"/>
      <c r="J32" s="48" t="s">
        <v>158</v>
      </c>
      <c r="K32" s="49"/>
      <c r="L32" s="26"/>
      <c r="M32" s="26"/>
    </row>
    <row r="33" spans="2:13" x14ac:dyDescent="0.25">
      <c r="B33" s="23" t="s">
        <v>362</v>
      </c>
      <c r="C33" s="23" t="s">
        <v>357</v>
      </c>
      <c r="D33" s="31">
        <v>7</v>
      </c>
      <c r="E33" s="28">
        <f>(X25+AA25+AD25+AG25+AJ25+AM25+AP25)/7</f>
        <v>46.666666666666679</v>
      </c>
      <c r="F33" s="21">
        <v>7</v>
      </c>
      <c r="G33" s="28">
        <f>(AS25+AV25+AY25+BB25+BE25+BH25+BK25)/7</f>
        <v>46.666666666666679</v>
      </c>
      <c r="H33" s="21">
        <v>7</v>
      </c>
      <c r="I33" s="28">
        <f>(BN25+BQ25+BT25+BW25+BZ25+CC25+CF25)/7</f>
        <v>46.666666666666679</v>
      </c>
      <c r="J33" s="21">
        <v>7</v>
      </c>
      <c r="K33" s="28">
        <f>(CI25+CL25+CO25+CR25+CU25+CX25+DA25)/7</f>
        <v>46.666666666666679</v>
      </c>
      <c r="L33" s="26"/>
      <c r="M33" s="26"/>
    </row>
    <row r="34" spans="2:13" x14ac:dyDescent="0.25">
      <c r="B34" s="23" t="s">
        <v>363</v>
      </c>
      <c r="C34" s="23" t="s">
        <v>357</v>
      </c>
      <c r="D34" s="31">
        <v>8</v>
      </c>
      <c r="E34" s="28">
        <f>(Y25+AB25+AE25+AH25+AK25+AN25+AQ25)/7</f>
        <v>53.333333333333329</v>
      </c>
      <c r="F34" s="21">
        <v>8</v>
      </c>
      <c r="G34" s="28">
        <f>(AT25+AW25+AZ25+BC25+BF25+BI25+BL25)/7</f>
        <v>53.333333333333329</v>
      </c>
      <c r="H34" s="21">
        <v>8</v>
      </c>
      <c r="I34" s="28">
        <f>(BO25+BR25+BU25+BX25+CA25+CD25+CG25)/7</f>
        <v>50.476190476190474</v>
      </c>
      <c r="J34" s="21">
        <v>8</v>
      </c>
      <c r="K34" s="28">
        <f>(CJ25+CM25+CP25+CS25+CV25+CY25+DB25)/7</f>
        <v>53.333333333333329</v>
      </c>
      <c r="L34" s="26"/>
      <c r="M34" s="26"/>
    </row>
    <row r="35" spans="2:13" x14ac:dyDescent="0.25">
      <c r="B35" s="23" t="s">
        <v>364</v>
      </c>
      <c r="C35" s="23" t="s">
        <v>357</v>
      </c>
      <c r="D35" s="31">
        <f>E35/100*25</f>
        <v>0</v>
      </c>
      <c r="E35" s="28">
        <f>(Z25+AC25+AF25+AI25+AL25+AO25+AR25)/7</f>
        <v>0</v>
      </c>
      <c r="F35" s="21">
        <f>G35/100*25</f>
        <v>0</v>
      </c>
      <c r="G35" s="28">
        <f>(AU25+AX25+BA25+BD25+BG25+BJ25+BM25)/7</f>
        <v>0</v>
      </c>
      <c r="H35" s="21">
        <f>I35/100*25</f>
        <v>0</v>
      </c>
      <c r="I35" s="28">
        <f>(BP25+BS25+BV25+BY25+CB25+CE25+CH25)/7</f>
        <v>0</v>
      </c>
      <c r="J35" s="21">
        <f>K35/100*25</f>
        <v>0</v>
      </c>
      <c r="K35" s="28">
        <f>(CK25+CN25+CQ25+CT25+CW25+CZ25+DC25)/7</f>
        <v>0</v>
      </c>
      <c r="L35" s="26"/>
      <c r="M35" s="26"/>
    </row>
    <row r="36" spans="2:13" x14ac:dyDescent="0.25">
      <c r="B36" s="23"/>
      <c r="C36" s="23"/>
      <c r="D36" s="30">
        <f t="shared" ref="D36:I36" si="4">SUM(D33:D35)</f>
        <v>15</v>
      </c>
      <c r="E36" s="30">
        <f t="shared" si="4"/>
        <v>100</v>
      </c>
      <c r="F36" s="29">
        <f t="shared" si="4"/>
        <v>15</v>
      </c>
      <c r="G36" s="29">
        <f t="shared" si="4"/>
        <v>100</v>
      </c>
      <c r="H36" s="29">
        <f t="shared" si="4"/>
        <v>15</v>
      </c>
      <c r="I36" s="29">
        <f t="shared" si="4"/>
        <v>97.142857142857153</v>
      </c>
      <c r="J36" s="29">
        <f>SUM(J33:J35)</f>
        <v>15</v>
      </c>
      <c r="K36" s="29">
        <f>SUM(K33:K35)</f>
        <v>100</v>
      </c>
      <c r="L36" s="26"/>
      <c r="M36" s="26"/>
    </row>
    <row r="37" spans="2:13" x14ac:dyDescent="0.25">
      <c r="B37" s="23" t="s">
        <v>362</v>
      </c>
      <c r="C37" s="23" t="s">
        <v>358</v>
      </c>
      <c r="D37" s="31">
        <v>7</v>
      </c>
      <c r="E37" s="28">
        <f>(DD25+DG25+DJ25+DM25+DP25+DS25+DV25)/7</f>
        <v>46.666666666666679</v>
      </c>
      <c r="F37" s="26"/>
      <c r="G37" s="26"/>
      <c r="H37" s="26"/>
      <c r="I37" s="26"/>
      <c r="J37" s="26"/>
      <c r="K37" s="26"/>
      <c r="L37" s="26"/>
      <c r="M37" s="26"/>
    </row>
    <row r="38" spans="2:13" x14ac:dyDescent="0.25">
      <c r="B38" s="23" t="s">
        <v>363</v>
      </c>
      <c r="C38" s="23" t="s">
        <v>358</v>
      </c>
      <c r="D38" s="31">
        <v>8</v>
      </c>
      <c r="E38" s="28">
        <f>(DE25+DH25+DK25+DN25+DQ25+DT25+DW25)/7</f>
        <v>53.333333333333329</v>
      </c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3" t="s">
        <v>364</v>
      </c>
      <c r="C39" s="23" t="s">
        <v>358</v>
      </c>
      <c r="D39" s="31">
        <f>E39/100*25</f>
        <v>0</v>
      </c>
      <c r="E39" s="28">
        <f>(DF25+DI25+DL25+DO25+DR25+DU25+DX25)/7</f>
        <v>0</v>
      </c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3"/>
      <c r="C40" s="34"/>
      <c r="D40" s="35">
        <f>SUM(D37:D39)</f>
        <v>15</v>
      </c>
      <c r="E40" s="35">
        <f>SUM(E37:E39)</f>
        <v>100</v>
      </c>
      <c r="F40" s="26"/>
      <c r="G40" s="26"/>
      <c r="H40" s="26"/>
      <c r="I40" s="26"/>
      <c r="J40" s="26"/>
      <c r="K40" s="26"/>
      <c r="L40" s="26"/>
      <c r="M40" s="26"/>
    </row>
    <row r="41" spans="2:13" x14ac:dyDescent="0.25">
      <c r="B41" s="23"/>
      <c r="C41" s="23"/>
      <c r="D41" s="88" t="s">
        <v>140</v>
      </c>
      <c r="E41" s="88"/>
      <c r="F41" s="43" t="s">
        <v>103</v>
      </c>
      <c r="G41" s="44"/>
      <c r="H41" s="48" t="s">
        <v>141</v>
      </c>
      <c r="I41" s="49"/>
      <c r="J41" s="89" t="s">
        <v>142</v>
      </c>
      <c r="K41" s="89"/>
      <c r="L41" s="89" t="s">
        <v>104</v>
      </c>
      <c r="M41" s="89"/>
    </row>
    <row r="42" spans="2:13" x14ac:dyDescent="0.25">
      <c r="B42" s="23" t="s">
        <v>362</v>
      </c>
      <c r="C42" s="23" t="s">
        <v>359</v>
      </c>
      <c r="D42" s="31">
        <v>7</v>
      </c>
      <c r="E42" s="28">
        <f>(DY25+EB25+EE25+EH25+EK25+EN25+EQ25)/7</f>
        <v>46.666666666666679</v>
      </c>
      <c r="F42" s="21">
        <v>7</v>
      </c>
      <c r="G42" s="28">
        <f>(ET25+EW25+EZ25+FC25+FF25+FI25+FL25)/7</f>
        <v>46.666666666666679</v>
      </c>
      <c r="H42" s="21">
        <v>7</v>
      </c>
      <c r="I42" s="28">
        <f>(FO25+FR25+FU25+FX25+GA25+GD25+GG25)/7</f>
        <v>46.666666666666679</v>
      </c>
      <c r="J42" s="21">
        <v>7</v>
      </c>
      <c r="K42" s="28">
        <f>(GJ25+GM25+GP25+GS25+GV25+GY25+HB25)/7</f>
        <v>46.666666666666679</v>
      </c>
      <c r="L42" s="21">
        <v>7</v>
      </c>
      <c r="M42" s="28">
        <f>(HE25+HH25+HK25+HN25+HQ25+HT25+HW25)/7</f>
        <v>46.666666666666679</v>
      </c>
    </row>
    <row r="43" spans="2:13" x14ac:dyDescent="0.25">
      <c r="B43" s="23" t="s">
        <v>363</v>
      </c>
      <c r="C43" s="23" t="s">
        <v>359</v>
      </c>
      <c r="D43" s="31">
        <v>8</v>
      </c>
      <c r="E43" s="28">
        <f>(DZ25+EC25+EF25+EI25+EL25+EO25+ER25)/7</f>
        <v>53.333333333333329</v>
      </c>
      <c r="F43" s="21">
        <v>8</v>
      </c>
      <c r="G43" s="28">
        <f>(EU25+EX25+FA25+FD25+FG25+FJ25+FM25)/7</f>
        <v>53.333333333333329</v>
      </c>
      <c r="H43" s="21">
        <v>8</v>
      </c>
      <c r="I43" s="28">
        <f>(FP25+FS25+FV25+FY25+GB25+GE25+GH25)/7</f>
        <v>53.333333333333329</v>
      </c>
      <c r="J43" s="21">
        <v>8</v>
      </c>
      <c r="K43" s="28">
        <f>(GK25+GN25+GQ25+GT25+GW25+GZ25+HC25)/7</f>
        <v>53.333333333333329</v>
      </c>
      <c r="L43" s="21">
        <v>8</v>
      </c>
      <c r="M43" s="28">
        <f>(HF25+HI25+HL25+HO25+HR25+HU25+HX25)/7</f>
        <v>53.333333333333329</v>
      </c>
    </row>
    <row r="44" spans="2:13" x14ac:dyDescent="0.25">
      <c r="B44" s="23" t="s">
        <v>364</v>
      </c>
      <c r="C44" s="23" t="s">
        <v>359</v>
      </c>
      <c r="D44" s="31">
        <f>E44/100*25</f>
        <v>0</v>
      </c>
      <c r="E44" s="28">
        <f>(EA25+ED25+EG25+EJ25+EM25+EP25+ES25)/7</f>
        <v>0</v>
      </c>
      <c r="F44" s="21">
        <f>G44/100*25</f>
        <v>0</v>
      </c>
      <c r="G44" s="28">
        <f>(EV25+EY25+FB25+FE25+FH25+FK25+FN25)/7</f>
        <v>0</v>
      </c>
      <c r="H44" s="21">
        <f>I44/100*25</f>
        <v>0</v>
      </c>
      <c r="I44" s="28">
        <f>(FQ25+FT25+FW25+FZ25+GC25+GF25+GI25)/7</f>
        <v>0</v>
      </c>
      <c r="J44" s="21">
        <f>K44/100*25</f>
        <v>0</v>
      </c>
      <c r="K44" s="28">
        <f>(GL25+GO25+GR25+GU25+GX25+HA25+HD25)/7</f>
        <v>0</v>
      </c>
      <c r="L44" s="21">
        <f>M44/100*25</f>
        <v>0</v>
      </c>
      <c r="M44" s="28">
        <f>(HG25+HJ25+HM25+HP25+HS25+HV25+HY25)/7</f>
        <v>0</v>
      </c>
    </row>
    <row r="45" spans="2:13" x14ac:dyDescent="0.25">
      <c r="B45" s="23"/>
      <c r="C45" s="23"/>
      <c r="D45" s="30">
        <f t="shared" ref="D45:K45" si="5">SUM(D42:D44)</f>
        <v>15</v>
      </c>
      <c r="E45" s="30">
        <f t="shared" si="5"/>
        <v>100</v>
      </c>
      <c r="F45" s="29">
        <f t="shared" si="5"/>
        <v>15</v>
      </c>
      <c r="G45" s="29">
        <f t="shared" si="5"/>
        <v>100</v>
      </c>
      <c r="H45" s="29">
        <f t="shared" si="5"/>
        <v>15</v>
      </c>
      <c r="I45" s="29">
        <f t="shared" si="5"/>
        <v>100</v>
      </c>
      <c r="J45" s="29">
        <f t="shared" si="5"/>
        <v>15</v>
      </c>
      <c r="K45" s="29">
        <f t="shared" si="5"/>
        <v>100</v>
      </c>
      <c r="L45" s="29">
        <f>SUM(L42:L44)</f>
        <v>15</v>
      </c>
      <c r="M45" s="29">
        <f>SUM(M42:M44)</f>
        <v>100</v>
      </c>
    </row>
    <row r="46" spans="2:13" x14ac:dyDescent="0.25">
      <c r="B46" s="23" t="s">
        <v>362</v>
      </c>
      <c r="C46" s="23" t="s">
        <v>360</v>
      </c>
      <c r="D46" s="31">
        <v>7</v>
      </c>
      <c r="E46" s="28">
        <f>(HZ25+IC25+IF25+II25+IL25+IO25+IR25)/7</f>
        <v>46.666666666666679</v>
      </c>
      <c r="F46" s="26"/>
      <c r="G46" s="26"/>
      <c r="H46" s="26"/>
      <c r="I46" s="26"/>
      <c r="J46" s="26"/>
      <c r="K46" s="26"/>
      <c r="L46" s="26"/>
      <c r="M46" s="26"/>
    </row>
    <row r="47" spans="2:13" x14ac:dyDescent="0.25">
      <c r="B47" s="23" t="s">
        <v>363</v>
      </c>
      <c r="C47" s="23" t="s">
        <v>360</v>
      </c>
      <c r="D47" s="31">
        <v>8</v>
      </c>
      <c r="E47" s="28">
        <f>(IA25+ID25+IG25+IJ25+IM25+IP25+IS25)/7</f>
        <v>53.333333333333329</v>
      </c>
      <c r="F47" s="26"/>
      <c r="G47" s="26"/>
      <c r="H47" s="26"/>
      <c r="I47" s="26"/>
      <c r="J47" s="26"/>
      <c r="K47" s="26"/>
      <c r="L47" s="26"/>
      <c r="M47" s="26"/>
    </row>
    <row r="48" spans="2:13" x14ac:dyDescent="0.25">
      <c r="B48" s="23" t="s">
        <v>364</v>
      </c>
      <c r="C48" s="23" t="s">
        <v>360</v>
      </c>
      <c r="D48" s="31">
        <f>E48/100*25</f>
        <v>0</v>
      </c>
      <c r="E48" s="28">
        <f>(IB25+IE25+IH25+IK25+IN25+IQ25+IT25)/7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3"/>
      <c r="C49" s="23"/>
      <c r="D49" s="30">
        <f>SUM(D46:D48)</f>
        <v>15</v>
      </c>
      <c r="E49" s="30">
        <f>SUM(E46:E48)</f>
        <v>100</v>
      </c>
      <c r="F49" s="26"/>
      <c r="G49" s="26"/>
      <c r="H49" s="26"/>
      <c r="I49" s="26"/>
      <c r="J49" s="26"/>
      <c r="K49" s="26"/>
      <c r="L49" s="26"/>
      <c r="M49" s="26"/>
    </row>
  </sheetData>
  <mergeCells count="200">
    <mergeCell ref="HE5:HY5"/>
    <mergeCell ref="HZ5:IT5"/>
    <mergeCell ref="A4:A8"/>
    <mergeCell ref="B4:B8"/>
    <mergeCell ref="C5:W5"/>
    <mergeCell ref="X5:AR5"/>
    <mergeCell ref="D41:E41"/>
    <mergeCell ref="F41:G41"/>
    <mergeCell ref="H41:I41"/>
    <mergeCell ref="J41:K41"/>
    <mergeCell ref="L41:M4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4:B24"/>
    <mergeCell ref="A25:B25"/>
    <mergeCell ref="D32:E32"/>
    <mergeCell ref="F32:G32"/>
    <mergeCell ref="H32:I32"/>
    <mergeCell ref="J32:K3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2024-07-25T12:31:19Z</dcterms:modified>
</cp:coreProperties>
</file>